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がくて\齊藤先生\中・問題別得点・正答率一覧表\"/>
    </mc:Choice>
  </mc:AlternateContent>
  <xr:revisionPtr revIDLastSave="0" documentId="13_ncr:1_{1715CB41-A1D3-423A-A002-E9DAA03651F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中１理" sheetId="1" r:id="rId1"/>
    <sheet name="中２理 " sheetId="9" r:id="rId2"/>
    <sheet name="中3理 " sheetId="10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4" i="10" l="1"/>
  <c r="AG24" i="10"/>
  <c r="AF24" i="10"/>
  <c r="AE24" i="10"/>
  <c r="AD24" i="10"/>
  <c r="AC24" i="10"/>
  <c r="AA24" i="10"/>
  <c r="Y24" i="10"/>
  <c r="AJ24" i="9"/>
  <c r="AI24" i="9"/>
  <c r="AH24" i="9"/>
  <c r="AG24" i="9"/>
  <c r="AF24" i="9"/>
  <c r="AD24" i="9"/>
  <c r="AB24" i="9"/>
  <c r="AB24" i="1"/>
  <c r="AA24" i="1"/>
  <c r="Z24" i="1"/>
  <c r="Y24" i="1"/>
  <c r="X24" i="1"/>
  <c r="V24" i="1"/>
  <c r="T24" i="1"/>
  <c r="D25" i="10" l="1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24" i="10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24" i="9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C93" i="10" l="1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D92" i="10"/>
  <c r="C92" i="10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D92" i="9"/>
  <c r="C92" i="9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E93" i="10" l="1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U99" i="10"/>
  <c r="V99" i="10"/>
  <c r="W99" i="10"/>
  <c r="X99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U100" i="10"/>
  <c r="V100" i="10"/>
  <c r="W100" i="10"/>
  <c r="X100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U101" i="10"/>
  <c r="V101" i="10"/>
  <c r="W101" i="10"/>
  <c r="X101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U102" i="10"/>
  <c r="V102" i="10"/>
  <c r="W102" i="10"/>
  <c r="X102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U108" i="10"/>
  <c r="V108" i="10"/>
  <c r="W108" i="10"/>
  <c r="X108" i="10"/>
  <c r="E109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U109" i="10"/>
  <c r="V109" i="10"/>
  <c r="W109" i="10"/>
  <c r="X109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U110" i="10"/>
  <c r="V110" i="10"/>
  <c r="W110" i="10"/>
  <c r="X110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U113" i="10"/>
  <c r="V113" i="10"/>
  <c r="W113" i="10"/>
  <c r="X113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U114" i="10"/>
  <c r="V114" i="10"/>
  <c r="W114" i="10"/>
  <c r="X114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U115" i="10"/>
  <c r="V115" i="10"/>
  <c r="W115" i="10"/>
  <c r="X115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U116" i="10"/>
  <c r="V116" i="10"/>
  <c r="W116" i="10"/>
  <c r="X116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U118" i="10"/>
  <c r="V118" i="10"/>
  <c r="W118" i="10"/>
  <c r="X118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U119" i="10"/>
  <c r="V119" i="10"/>
  <c r="W119" i="10"/>
  <c r="X119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W120" i="10"/>
  <c r="X120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U121" i="10"/>
  <c r="V121" i="10"/>
  <c r="W121" i="10"/>
  <c r="X121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U123" i="10"/>
  <c r="V123" i="10"/>
  <c r="W123" i="10"/>
  <c r="X123" i="10"/>
  <c r="E124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T124" i="10"/>
  <c r="U124" i="10"/>
  <c r="V124" i="10"/>
  <c r="W124" i="10"/>
  <c r="X124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U129" i="10"/>
  <c r="V129" i="10"/>
  <c r="W129" i="10"/>
  <c r="X129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U130" i="10"/>
  <c r="V130" i="10"/>
  <c r="W130" i="10"/>
  <c r="X130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U131" i="10"/>
  <c r="V131" i="10"/>
  <c r="W131" i="10"/>
  <c r="X131" i="10"/>
  <c r="R94" i="9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S94" i="9"/>
  <c r="T94" i="9"/>
  <c r="U94" i="9"/>
  <c r="V94" i="9"/>
  <c r="W94" i="9"/>
  <c r="X94" i="9"/>
  <c r="Y94" i="9"/>
  <c r="Z94" i="9"/>
  <c r="AA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W99" i="9"/>
  <c r="X99" i="9"/>
  <c r="Y99" i="9"/>
  <c r="Z99" i="9"/>
  <c r="AA99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W105" i="9"/>
  <c r="X105" i="9"/>
  <c r="Y105" i="9"/>
  <c r="Z105" i="9"/>
  <c r="AA105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W111" i="9"/>
  <c r="X111" i="9"/>
  <c r="Y111" i="9"/>
  <c r="Z111" i="9"/>
  <c r="AA111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W129" i="9"/>
  <c r="X129" i="9"/>
  <c r="Y129" i="9"/>
  <c r="Z129" i="9"/>
  <c r="AA129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93" i="10" l="1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92" i="10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92" i="9"/>
  <c r="B93" i="1" l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F65" i="10" l="1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AA65" i="10"/>
  <c r="AC65" i="10"/>
  <c r="AD65" i="10"/>
  <c r="AE65" i="10"/>
  <c r="AF65" i="10"/>
  <c r="AG65" i="10"/>
  <c r="AH65" i="10"/>
  <c r="E65" i="10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D65" i="9"/>
  <c r="AF65" i="9"/>
  <c r="AG65" i="9"/>
  <c r="AH65" i="9"/>
  <c r="AI65" i="9"/>
  <c r="AJ65" i="9"/>
  <c r="E65" i="9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V65" i="1"/>
  <c r="X65" i="1"/>
  <c r="Y65" i="1"/>
  <c r="Z65" i="1"/>
  <c r="AA65" i="1"/>
  <c r="AB65" i="1"/>
  <c r="E65" i="1"/>
  <c r="AG25" i="10" l="1"/>
  <c r="AG93" i="10" s="1"/>
  <c r="AG26" i="10"/>
  <c r="AG94" i="10" s="1"/>
  <c r="AG27" i="10"/>
  <c r="AG95" i="10" s="1"/>
  <c r="AG28" i="10"/>
  <c r="AG96" i="10" s="1"/>
  <c r="AG29" i="10"/>
  <c r="AG97" i="10" s="1"/>
  <c r="AG30" i="10"/>
  <c r="AG98" i="10" s="1"/>
  <c r="AG31" i="10"/>
  <c r="AG99" i="10" s="1"/>
  <c r="AG32" i="10"/>
  <c r="AG100" i="10" s="1"/>
  <c r="AG33" i="10"/>
  <c r="AG101" i="10" s="1"/>
  <c r="AG34" i="10"/>
  <c r="AG102" i="10" s="1"/>
  <c r="AG35" i="10"/>
  <c r="AG103" i="10" s="1"/>
  <c r="AG36" i="10"/>
  <c r="AG104" i="10" s="1"/>
  <c r="AG37" i="10"/>
  <c r="AG105" i="10" s="1"/>
  <c r="AG38" i="10"/>
  <c r="AG106" i="10" s="1"/>
  <c r="AG39" i="10"/>
  <c r="AG107" i="10" s="1"/>
  <c r="AG40" i="10"/>
  <c r="AG108" i="10" s="1"/>
  <c r="AG41" i="10"/>
  <c r="AG109" i="10" s="1"/>
  <c r="AG42" i="10"/>
  <c r="AG110" i="10" s="1"/>
  <c r="AG43" i="10"/>
  <c r="AG111" i="10" s="1"/>
  <c r="AG44" i="10"/>
  <c r="AG112" i="10" s="1"/>
  <c r="AG45" i="10"/>
  <c r="AG113" i="10" s="1"/>
  <c r="AG46" i="10"/>
  <c r="AG114" i="10" s="1"/>
  <c r="AG47" i="10"/>
  <c r="AG115" i="10" s="1"/>
  <c r="AG48" i="10"/>
  <c r="AG116" i="10" s="1"/>
  <c r="AG49" i="10"/>
  <c r="AG117" i="10" s="1"/>
  <c r="AG50" i="10"/>
  <c r="AG118" i="10" s="1"/>
  <c r="AG51" i="10"/>
  <c r="AG119" i="10" s="1"/>
  <c r="AG52" i="10"/>
  <c r="AG120" i="10" s="1"/>
  <c r="AG53" i="10"/>
  <c r="AG121" i="10" s="1"/>
  <c r="AG54" i="10"/>
  <c r="AG122" i="10" s="1"/>
  <c r="AG55" i="10"/>
  <c r="AG123" i="10" s="1"/>
  <c r="AG56" i="10"/>
  <c r="AG124" i="10" s="1"/>
  <c r="AG57" i="10"/>
  <c r="AG125" i="10" s="1"/>
  <c r="AG58" i="10"/>
  <c r="AG126" i="10" s="1"/>
  <c r="AG59" i="10"/>
  <c r="AG127" i="10" s="1"/>
  <c r="AG60" i="10"/>
  <c r="AG128" i="10" s="1"/>
  <c r="AG61" i="10"/>
  <c r="AG129" i="10" s="1"/>
  <c r="AG62" i="10"/>
  <c r="AG130" i="10" s="1"/>
  <c r="AG63" i="10"/>
  <c r="AG131" i="10" s="1"/>
  <c r="AG92" i="10"/>
  <c r="AF25" i="10"/>
  <c r="AF93" i="10" s="1"/>
  <c r="AF26" i="10"/>
  <c r="AF94" i="10" s="1"/>
  <c r="AF27" i="10"/>
  <c r="AF95" i="10" s="1"/>
  <c r="AF28" i="10"/>
  <c r="AF96" i="10" s="1"/>
  <c r="AF29" i="10"/>
  <c r="AF97" i="10" s="1"/>
  <c r="AF30" i="10"/>
  <c r="AF98" i="10" s="1"/>
  <c r="AF31" i="10"/>
  <c r="AF99" i="10" s="1"/>
  <c r="AF32" i="10"/>
  <c r="AF100" i="10" s="1"/>
  <c r="AF33" i="10"/>
  <c r="AF101" i="10" s="1"/>
  <c r="AF34" i="10"/>
  <c r="AF102" i="10" s="1"/>
  <c r="AF35" i="10"/>
  <c r="AF103" i="10" s="1"/>
  <c r="AF36" i="10"/>
  <c r="AF104" i="10" s="1"/>
  <c r="AF37" i="10"/>
  <c r="AF105" i="10" s="1"/>
  <c r="AF38" i="10"/>
  <c r="AF106" i="10" s="1"/>
  <c r="AF39" i="10"/>
  <c r="AF107" i="10" s="1"/>
  <c r="AF40" i="10"/>
  <c r="AF108" i="10" s="1"/>
  <c r="AF41" i="10"/>
  <c r="AF109" i="10" s="1"/>
  <c r="AF42" i="10"/>
  <c r="AF110" i="10" s="1"/>
  <c r="AF43" i="10"/>
  <c r="AF111" i="10" s="1"/>
  <c r="AF44" i="10"/>
  <c r="AF112" i="10" s="1"/>
  <c r="AF45" i="10"/>
  <c r="AF113" i="10" s="1"/>
  <c r="AF46" i="10"/>
  <c r="AF114" i="10" s="1"/>
  <c r="AF47" i="10"/>
  <c r="AF115" i="10" s="1"/>
  <c r="AF48" i="10"/>
  <c r="AF116" i="10" s="1"/>
  <c r="AF49" i="10"/>
  <c r="AF117" i="10" s="1"/>
  <c r="AF50" i="10"/>
  <c r="AF118" i="10" s="1"/>
  <c r="AF51" i="10"/>
  <c r="AF119" i="10" s="1"/>
  <c r="AF52" i="10"/>
  <c r="AF120" i="10" s="1"/>
  <c r="AF53" i="10"/>
  <c r="AF121" i="10" s="1"/>
  <c r="AF54" i="10"/>
  <c r="AF122" i="10" s="1"/>
  <c r="AF55" i="10"/>
  <c r="AF123" i="10" s="1"/>
  <c r="AF56" i="10"/>
  <c r="AF124" i="10" s="1"/>
  <c r="AF57" i="10"/>
  <c r="AF125" i="10" s="1"/>
  <c r="AF58" i="10"/>
  <c r="AF126" i="10" s="1"/>
  <c r="AF59" i="10"/>
  <c r="AF127" i="10" s="1"/>
  <c r="AF60" i="10"/>
  <c r="AF128" i="10" s="1"/>
  <c r="AF61" i="10"/>
  <c r="AF129" i="10" s="1"/>
  <c r="AF62" i="10"/>
  <c r="AF130" i="10" s="1"/>
  <c r="AF63" i="10"/>
  <c r="AF131" i="10" s="1"/>
  <c r="AF92" i="10"/>
  <c r="AE25" i="10"/>
  <c r="AE93" i="10" s="1"/>
  <c r="AE26" i="10"/>
  <c r="AE94" i="10" s="1"/>
  <c r="AE27" i="10"/>
  <c r="AE95" i="10" s="1"/>
  <c r="AE28" i="10"/>
  <c r="AE96" i="10" s="1"/>
  <c r="AE29" i="10"/>
  <c r="AE97" i="10" s="1"/>
  <c r="AE30" i="10"/>
  <c r="AE98" i="10" s="1"/>
  <c r="AE31" i="10"/>
  <c r="AE99" i="10" s="1"/>
  <c r="AE32" i="10"/>
  <c r="AE100" i="10" s="1"/>
  <c r="AE33" i="10"/>
  <c r="AE101" i="10" s="1"/>
  <c r="AE34" i="10"/>
  <c r="AE102" i="10" s="1"/>
  <c r="AE35" i="10"/>
  <c r="AE103" i="10" s="1"/>
  <c r="AE36" i="10"/>
  <c r="AE104" i="10" s="1"/>
  <c r="AE37" i="10"/>
  <c r="AE105" i="10" s="1"/>
  <c r="AE38" i="10"/>
  <c r="AE106" i="10" s="1"/>
  <c r="AE39" i="10"/>
  <c r="AE107" i="10" s="1"/>
  <c r="AE40" i="10"/>
  <c r="AE108" i="10" s="1"/>
  <c r="AE41" i="10"/>
  <c r="AE109" i="10" s="1"/>
  <c r="AE42" i="10"/>
  <c r="AE110" i="10" s="1"/>
  <c r="AE43" i="10"/>
  <c r="AE111" i="10" s="1"/>
  <c r="AE44" i="10"/>
  <c r="AE112" i="10" s="1"/>
  <c r="AE45" i="10"/>
  <c r="AE113" i="10" s="1"/>
  <c r="AE46" i="10"/>
  <c r="AE114" i="10" s="1"/>
  <c r="AE47" i="10"/>
  <c r="AE115" i="10" s="1"/>
  <c r="AE48" i="10"/>
  <c r="AE116" i="10" s="1"/>
  <c r="AE49" i="10"/>
  <c r="AE117" i="10" s="1"/>
  <c r="AE50" i="10"/>
  <c r="AE118" i="10" s="1"/>
  <c r="AE51" i="10"/>
  <c r="AE119" i="10" s="1"/>
  <c r="AE52" i="10"/>
  <c r="AE120" i="10" s="1"/>
  <c r="AE53" i="10"/>
  <c r="AE121" i="10" s="1"/>
  <c r="AE54" i="10"/>
  <c r="AE122" i="10" s="1"/>
  <c r="AE55" i="10"/>
  <c r="AE123" i="10" s="1"/>
  <c r="AE56" i="10"/>
  <c r="AE124" i="10" s="1"/>
  <c r="AE57" i="10"/>
  <c r="AE125" i="10" s="1"/>
  <c r="AE58" i="10"/>
  <c r="AE126" i="10" s="1"/>
  <c r="AE59" i="10"/>
  <c r="AE127" i="10" s="1"/>
  <c r="AE60" i="10"/>
  <c r="AE128" i="10" s="1"/>
  <c r="AE61" i="10"/>
  <c r="AE129" i="10" s="1"/>
  <c r="AE62" i="10"/>
  <c r="AE130" i="10" s="1"/>
  <c r="AE63" i="10"/>
  <c r="AE131" i="10" s="1"/>
  <c r="AE92" i="10"/>
  <c r="AD25" i="10"/>
  <c r="AD93" i="10" s="1"/>
  <c r="AD26" i="10"/>
  <c r="AD94" i="10" s="1"/>
  <c r="AD27" i="10"/>
  <c r="AD95" i="10" s="1"/>
  <c r="AD28" i="10"/>
  <c r="AD96" i="10" s="1"/>
  <c r="AD29" i="10"/>
  <c r="AD97" i="10" s="1"/>
  <c r="AD30" i="10"/>
  <c r="AD98" i="10" s="1"/>
  <c r="AD31" i="10"/>
  <c r="AD99" i="10" s="1"/>
  <c r="AD32" i="10"/>
  <c r="AD100" i="10" s="1"/>
  <c r="AD33" i="10"/>
  <c r="AD101" i="10" s="1"/>
  <c r="AD34" i="10"/>
  <c r="AD102" i="10" s="1"/>
  <c r="AD35" i="10"/>
  <c r="AD103" i="10" s="1"/>
  <c r="AD36" i="10"/>
  <c r="AD104" i="10" s="1"/>
  <c r="AD37" i="10"/>
  <c r="AD105" i="10" s="1"/>
  <c r="AD38" i="10"/>
  <c r="AD106" i="10" s="1"/>
  <c r="AD39" i="10"/>
  <c r="AD107" i="10" s="1"/>
  <c r="AD40" i="10"/>
  <c r="AD108" i="10" s="1"/>
  <c r="AD41" i="10"/>
  <c r="AD109" i="10" s="1"/>
  <c r="AD42" i="10"/>
  <c r="AD110" i="10" s="1"/>
  <c r="AD43" i="10"/>
  <c r="AD111" i="10" s="1"/>
  <c r="AD44" i="10"/>
  <c r="AD112" i="10" s="1"/>
  <c r="AD45" i="10"/>
  <c r="AD113" i="10" s="1"/>
  <c r="AD46" i="10"/>
  <c r="AD114" i="10" s="1"/>
  <c r="AD47" i="10"/>
  <c r="AD115" i="10" s="1"/>
  <c r="AD48" i="10"/>
  <c r="AD116" i="10" s="1"/>
  <c r="AD49" i="10"/>
  <c r="AD117" i="10" s="1"/>
  <c r="AD50" i="10"/>
  <c r="AD118" i="10" s="1"/>
  <c r="AD51" i="10"/>
  <c r="AD119" i="10" s="1"/>
  <c r="AD52" i="10"/>
  <c r="AD120" i="10" s="1"/>
  <c r="AD53" i="10"/>
  <c r="AD121" i="10" s="1"/>
  <c r="AD54" i="10"/>
  <c r="AD122" i="10" s="1"/>
  <c r="AD55" i="10"/>
  <c r="AD123" i="10" s="1"/>
  <c r="AD56" i="10"/>
  <c r="AD124" i="10" s="1"/>
  <c r="AD57" i="10"/>
  <c r="AD125" i="10" s="1"/>
  <c r="AD58" i="10"/>
  <c r="AD126" i="10" s="1"/>
  <c r="AD59" i="10"/>
  <c r="AD127" i="10" s="1"/>
  <c r="AD60" i="10"/>
  <c r="AD128" i="10" s="1"/>
  <c r="AD61" i="10"/>
  <c r="AD129" i="10" s="1"/>
  <c r="AD62" i="10"/>
  <c r="AD130" i="10" s="1"/>
  <c r="AD63" i="10"/>
  <c r="AD131" i="10" s="1"/>
  <c r="AD92" i="10"/>
  <c r="AC25" i="10"/>
  <c r="AC93" i="10" s="1"/>
  <c r="AC26" i="10"/>
  <c r="AC94" i="10" s="1"/>
  <c r="AC27" i="10"/>
  <c r="AC95" i="10" s="1"/>
  <c r="AC28" i="10"/>
  <c r="AC96" i="10" s="1"/>
  <c r="AC29" i="10"/>
  <c r="AC97" i="10" s="1"/>
  <c r="AC30" i="10"/>
  <c r="AC98" i="10" s="1"/>
  <c r="AC31" i="10"/>
  <c r="AC99" i="10" s="1"/>
  <c r="AC32" i="10"/>
  <c r="AC100" i="10" s="1"/>
  <c r="AC33" i="10"/>
  <c r="AC101" i="10" s="1"/>
  <c r="AC34" i="10"/>
  <c r="AC102" i="10" s="1"/>
  <c r="AC35" i="10"/>
  <c r="AC103" i="10" s="1"/>
  <c r="AC36" i="10"/>
  <c r="AC104" i="10" s="1"/>
  <c r="AC37" i="10"/>
  <c r="AC105" i="10" s="1"/>
  <c r="AC38" i="10"/>
  <c r="AC106" i="10" s="1"/>
  <c r="AC39" i="10"/>
  <c r="AC107" i="10" s="1"/>
  <c r="AC40" i="10"/>
  <c r="AC108" i="10" s="1"/>
  <c r="AC41" i="10"/>
  <c r="AC109" i="10" s="1"/>
  <c r="AC42" i="10"/>
  <c r="AC110" i="10" s="1"/>
  <c r="AC43" i="10"/>
  <c r="AC111" i="10" s="1"/>
  <c r="AC44" i="10"/>
  <c r="AC112" i="10" s="1"/>
  <c r="AC45" i="10"/>
  <c r="AC113" i="10" s="1"/>
  <c r="AC46" i="10"/>
  <c r="AC114" i="10" s="1"/>
  <c r="AC47" i="10"/>
  <c r="AC115" i="10" s="1"/>
  <c r="AC48" i="10"/>
  <c r="AC116" i="10" s="1"/>
  <c r="AC49" i="10"/>
  <c r="AC117" i="10" s="1"/>
  <c r="AC50" i="10"/>
  <c r="AC118" i="10" s="1"/>
  <c r="AC51" i="10"/>
  <c r="AC119" i="10" s="1"/>
  <c r="AC52" i="10"/>
  <c r="AC120" i="10" s="1"/>
  <c r="AC53" i="10"/>
  <c r="AC121" i="10" s="1"/>
  <c r="AC54" i="10"/>
  <c r="AC122" i="10" s="1"/>
  <c r="AC55" i="10"/>
  <c r="AC123" i="10" s="1"/>
  <c r="AC56" i="10"/>
  <c r="AC124" i="10" s="1"/>
  <c r="AC57" i="10"/>
  <c r="AC125" i="10" s="1"/>
  <c r="AC58" i="10"/>
  <c r="AC126" i="10" s="1"/>
  <c r="AC59" i="10"/>
  <c r="AC127" i="10" s="1"/>
  <c r="AC60" i="10"/>
  <c r="AC128" i="10" s="1"/>
  <c r="AC61" i="10"/>
  <c r="AC129" i="10" s="1"/>
  <c r="AC62" i="10"/>
  <c r="AC130" i="10" s="1"/>
  <c r="AC63" i="10"/>
  <c r="AC131" i="10" s="1"/>
  <c r="AC92" i="10"/>
  <c r="AI25" i="9"/>
  <c r="AI93" i="9" s="1"/>
  <c r="AI26" i="9"/>
  <c r="AI94" i="9" s="1"/>
  <c r="AI27" i="9"/>
  <c r="AI95" i="9" s="1"/>
  <c r="AI28" i="9"/>
  <c r="AI96" i="9" s="1"/>
  <c r="AI29" i="9"/>
  <c r="AI97" i="9" s="1"/>
  <c r="AI30" i="9"/>
  <c r="AI98" i="9" s="1"/>
  <c r="AI31" i="9"/>
  <c r="AI99" i="9" s="1"/>
  <c r="AI32" i="9"/>
  <c r="AI100" i="9" s="1"/>
  <c r="AI33" i="9"/>
  <c r="AI101" i="9" s="1"/>
  <c r="AI34" i="9"/>
  <c r="AI102" i="9" s="1"/>
  <c r="AI35" i="9"/>
  <c r="AI103" i="9" s="1"/>
  <c r="AI36" i="9"/>
  <c r="AI104" i="9" s="1"/>
  <c r="AI37" i="9"/>
  <c r="AI105" i="9" s="1"/>
  <c r="AI38" i="9"/>
  <c r="AI106" i="9" s="1"/>
  <c r="AI39" i="9"/>
  <c r="AI107" i="9" s="1"/>
  <c r="AI40" i="9"/>
  <c r="AI108" i="9" s="1"/>
  <c r="AI41" i="9"/>
  <c r="AI109" i="9" s="1"/>
  <c r="AI42" i="9"/>
  <c r="AI110" i="9" s="1"/>
  <c r="AI43" i="9"/>
  <c r="AI111" i="9" s="1"/>
  <c r="AI44" i="9"/>
  <c r="AI112" i="9" s="1"/>
  <c r="AI45" i="9"/>
  <c r="AI113" i="9" s="1"/>
  <c r="AI46" i="9"/>
  <c r="AI114" i="9" s="1"/>
  <c r="AI47" i="9"/>
  <c r="AI115" i="9" s="1"/>
  <c r="AI48" i="9"/>
  <c r="AI116" i="9" s="1"/>
  <c r="AI49" i="9"/>
  <c r="AI117" i="9" s="1"/>
  <c r="AI50" i="9"/>
  <c r="AI118" i="9" s="1"/>
  <c r="AI51" i="9"/>
  <c r="AI119" i="9" s="1"/>
  <c r="AI52" i="9"/>
  <c r="AI120" i="9" s="1"/>
  <c r="AI53" i="9"/>
  <c r="AI121" i="9" s="1"/>
  <c r="AI54" i="9"/>
  <c r="AI122" i="9" s="1"/>
  <c r="AI55" i="9"/>
  <c r="AI123" i="9" s="1"/>
  <c r="AI56" i="9"/>
  <c r="AI124" i="9" s="1"/>
  <c r="AI57" i="9"/>
  <c r="AI125" i="9" s="1"/>
  <c r="AI58" i="9"/>
  <c r="AI126" i="9" s="1"/>
  <c r="AI59" i="9"/>
  <c r="AI127" i="9" s="1"/>
  <c r="AI60" i="9"/>
  <c r="AI128" i="9" s="1"/>
  <c r="AI61" i="9"/>
  <c r="AI129" i="9" s="1"/>
  <c r="AI62" i="9"/>
  <c r="AI130" i="9" s="1"/>
  <c r="AI63" i="9"/>
  <c r="AI131" i="9" s="1"/>
  <c r="AI92" i="9"/>
  <c r="AH25" i="9"/>
  <c r="AH93" i="9" s="1"/>
  <c r="AH26" i="9"/>
  <c r="AH94" i="9" s="1"/>
  <c r="AH27" i="9"/>
  <c r="AH95" i="9" s="1"/>
  <c r="AH28" i="9"/>
  <c r="AH96" i="9" s="1"/>
  <c r="AH29" i="9"/>
  <c r="AH97" i="9" s="1"/>
  <c r="AH30" i="9"/>
  <c r="AH98" i="9" s="1"/>
  <c r="AH31" i="9"/>
  <c r="AH99" i="9" s="1"/>
  <c r="AH32" i="9"/>
  <c r="AH100" i="9" s="1"/>
  <c r="AH33" i="9"/>
  <c r="AH101" i="9" s="1"/>
  <c r="AH34" i="9"/>
  <c r="AH102" i="9" s="1"/>
  <c r="AH35" i="9"/>
  <c r="AH103" i="9" s="1"/>
  <c r="AH36" i="9"/>
  <c r="AH104" i="9" s="1"/>
  <c r="AH37" i="9"/>
  <c r="AH105" i="9" s="1"/>
  <c r="AH38" i="9"/>
  <c r="AH106" i="9" s="1"/>
  <c r="AH39" i="9"/>
  <c r="AH107" i="9" s="1"/>
  <c r="AH40" i="9"/>
  <c r="AH108" i="9" s="1"/>
  <c r="AH41" i="9"/>
  <c r="AH109" i="9" s="1"/>
  <c r="AH42" i="9"/>
  <c r="AH110" i="9" s="1"/>
  <c r="AH43" i="9"/>
  <c r="AH111" i="9" s="1"/>
  <c r="AH44" i="9"/>
  <c r="AH112" i="9" s="1"/>
  <c r="AH45" i="9"/>
  <c r="AH113" i="9" s="1"/>
  <c r="AH46" i="9"/>
  <c r="AH114" i="9" s="1"/>
  <c r="AH47" i="9"/>
  <c r="AH115" i="9" s="1"/>
  <c r="AH48" i="9"/>
  <c r="AH116" i="9" s="1"/>
  <c r="AH49" i="9"/>
  <c r="AH117" i="9" s="1"/>
  <c r="AH50" i="9"/>
  <c r="AH118" i="9" s="1"/>
  <c r="AH51" i="9"/>
  <c r="AH119" i="9" s="1"/>
  <c r="AH52" i="9"/>
  <c r="AH120" i="9" s="1"/>
  <c r="AH53" i="9"/>
  <c r="AH121" i="9" s="1"/>
  <c r="AH54" i="9"/>
  <c r="AH122" i="9" s="1"/>
  <c r="AH55" i="9"/>
  <c r="AH123" i="9" s="1"/>
  <c r="AH56" i="9"/>
  <c r="AH124" i="9" s="1"/>
  <c r="AH57" i="9"/>
  <c r="AH125" i="9" s="1"/>
  <c r="AH58" i="9"/>
  <c r="AH126" i="9" s="1"/>
  <c r="AH59" i="9"/>
  <c r="AH127" i="9" s="1"/>
  <c r="AH60" i="9"/>
  <c r="AH128" i="9" s="1"/>
  <c r="AH61" i="9"/>
  <c r="AH129" i="9" s="1"/>
  <c r="AH62" i="9"/>
  <c r="AH130" i="9" s="1"/>
  <c r="AH63" i="9"/>
  <c r="AH131" i="9" s="1"/>
  <c r="AH92" i="9"/>
  <c r="AG25" i="9"/>
  <c r="AG93" i="9" s="1"/>
  <c r="AG26" i="9"/>
  <c r="AG94" i="9" s="1"/>
  <c r="AG27" i="9"/>
  <c r="AG95" i="9" s="1"/>
  <c r="AG28" i="9"/>
  <c r="AG96" i="9" s="1"/>
  <c r="AG29" i="9"/>
  <c r="AG97" i="9" s="1"/>
  <c r="AG30" i="9"/>
  <c r="AG98" i="9" s="1"/>
  <c r="AG31" i="9"/>
  <c r="AG99" i="9" s="1"/>
  <c r="AG32" i="9"/>
  <c r="AG100" i="9" s="1"/>
  <c r="AG33" i="9"/>
  <c r="AG101" i="9" s="1"/>
  <c r="AG34" i="9"/>
  <c r="AG102" i="9" s="1"/>
  <c r="AG35" i="9"/>
  <c r="AG103" i="9" s="1"/>
  <c r="AG36" i="9"/>
  <c r="AG104" i="9" s="1"/>
  <c r="AG37" i="9"/>
  <c r="AG105" i="9" s="1"/>
  <c r="AG38" i="9"/>
  <c r="AG106" i="9" s="1"/>
  <c r="AG39" i="9"/>
  <c r="AG107" i="9" s="1"/>
  <c r="AG40" i="9"/>
  <c r="AG108" i="9" s="1"/>
  <c r="AG41" i="9"/>
  <c r="AG109" i="9" s="1"/>
  <c r="AG42" i="9"/>
  <c r="AG110" i="9" s="1"/>
  <c r="AG43" i="9"/>
  <c r="AG111" i="9" s="1"/>
  <c r="AG44" i="9"/>
  <c r="AG112" i="9" s="1"/>
  <c r="AG45" i="9"/>
  <c r="AG113" i="9" s="1"/>
  <c r="AG46" i="9"/>
  <c r="AG114" i="9" s="1"/>
  <c r="AG47" i="9"/>
  <c r="AG115" i="9" s="1"/>
  <c r="AG48" i="9"/>
  <c r="AG116" i="9" s="1"/>
  <c r="AG49" i="9"/>
  <c r="AG117" i="9" s="1"/>
  <c r="AG50" i="9"/>
  <c r="AG118" i="9" s="1"/>
  <c r="AG51" i="9"/>
  <c r="AG119" i="9" s="1"/>
  <c r="AG52" i="9"/>
  <c r="AG120" i="9" s="1"/>
  <c r="AG53" i="9"/>
  <c r="AG121" i="9" s="1"/>
  <c r="AG54" i="9"/>
  <c r="AG122" i="9" s="1"/>
  <c r="AG55" i="9"/>
  <c r="AG123" i="9" s="1"/>
  <c r="AG56" i="9"/>
  <c r="AG124" i="9" s="1"/>
  <c r="AG57" i="9"/>
  <c r="AG125" i="9" s="1"/>
  <c r="AG58" i="9"/>
  <c r="AG126" i="9" s="1"/>
  <c r="AG59" i="9"/>
  <c r="AG127" i="9" s="1"/>
  <c r="AG60" i="9"/>
  <c r="AG128" i="9" s="1"/>
  <c r="AG61" i="9"/>
  <c r="AG129" i="9" s="1"/>
  <c r="AG62" i="9"/>
  <c r="AG130" i="9" s="1"/>
  <c r="AG63" i="9"/>
  <c r="AG131" i="9" s="1"/>
  <c r="AG92" i="9"/>
  <c r="AF25" i="9"/>
  <c r="AF93" i="9" s="1"/>
  <c r="AF26" i="9"/>
  <c r="AF94" i="9" s="1"/>
  <c r="AF27" i="9"/>
  <c r="AF95" i="9" s="1"/>
  <c r="AF28" i="9"/>
  <c r="AF96" i="9" s="1"/>
  <c r="AF29" i="9"/>
  <c r="AF97" i="9" s="1"/>
  <c r="AF30" i="9"/>
  <c r="AF98" i="9" s="1"/>
  <c r="AF31" i="9"/>
  <c r="AF99" i="9" s="1"/>
  <c r="AF32" i="9"/>
  <c r="AF100" i="9" s="1"/>
  <c r="AF33" i="9"/>
  <c r="AF101" i="9" s="1"/>
  <c r="AF34" i="9"/>
  <c r="AF102" i="9" s="1"/>
  <c r="AF35" i="9"/>
  <c r="AF103" i="9" s="1"/>
  <c r="AF36" i="9"/>
  <c r="AF104" i="9" s="1"/>
  <c r="AF37" i="9"/>
  <c r="AF105" i="9" s="1"/>
  <c r="AF38" i="9"/>
  <c r="AF106" i="9" s="1"/>
  <c r="AF39" i="9"/>
  <c r="AF107" i="9" s="1"/>
  <c r="AF40" i="9"/>
  <c r="AF108" i="9" s="1"/>
  <c r="AF41" i="9"/>
  <c r="AF109" i="9" s="1"/>
  <c r="AF42" i="9"/>
  <c r="AF110" i="9" s="1"/>
  <c r="AF43" i="9"/>
  <c r="AF111" i="9" s="1"/>
  <c r="AF44" i="9"/>
  <c r="AF112" i="9" s="1"/>
  <c r="AF45" i="9"/>
  <c r="AF113" i="9" s="1"/>
  <c r="AF46" i="9"/>
  <c r="AF114" i="9" s="1"/>
  <c r="AF47" i="9"/>
  <c r="AF115" i="9" s="1"/>
  <c r="AF48" i="9"/>
  <c r="AF116" i="9" s="1"/>
  <c r="AF49" i="9"/>
  <c r="AF117" i="9" s="1"/>
  <c r="AF50" i="9"/>
  <c r="AF118" i="9" s="1"/>
  <c r="AF51" i="9"/>
  <c r="AF119" i="9" s="1"/>
  <c r="AF52" i="9"/>
  <c r="AF120" i="9" s="1"/>
  <c r="AF53" i="9"/>
  <c r="AF121" i="9" s="1"/>
  <c r="AF54" i="9"/>
  <c r="AF122" i="9" s="1"/>
  <c r="AF55" i="9"/>
  <c r="AF123" i="9" s="1"/>
  <c r="AF56" i="9"/>
  <c r="AF124" i="9" s="1"/>
  <c r="AF57" i="9"/>
  <c r="AF125" i="9" s="1"/>
  <c r="AF58" i="9"/>
  <c r="AF126" i="9" s="1"/>
  <c r="AF59" i="9"/>
  <c r="AF127" i="9" s="1"/>
  <c r="AF60" i="9"/>
  <c r="AF128" i="9" s="1"/>
  <c r="AF61" i="9"/>
  <c r="AF129" i="9" s="1"/>
  <c r="AF62" i="9"/>
  <c r="AF130" i="9" s="1"/>
  <c r="AF63" i="9"/>
  <c r="AF131" i="9" s="1"/>
  <c r="AF92" i="9"/>
  <c r="AA25" i="1"/>
  <c r="AA93" i="1" s="1"/>
  <c r="AA26" i="1"/>
  <c r="AA94" i="1" s="1"/>
  <c r="AA27" i="1"/>
  <c r="AA95" i="1" s="1"/>
  <c r="AA28" i="1"/>
  <c r="AA96" i="1" s="1"/>
  <c r="AA29" i="1"/>
  <c r="AA97" i="1" s="1"/>
  <c r="AA30" i="1"/>
  <c r="AA98" i="1" s="1"/>
  <c r="AA31" i="1"/>
  <c r="AA99" i="1" s="1"/>
  <c r="AA32" i="1"/>
  <c r="AA100" i="1" s="1"/>
  <c r="AA33" i="1"/>
  <c r="AA101" i="1" s="1"/>
  <c r="AA34" i="1"/>
  <c r="AA102" i="1" s="1"/>
  <c r="AA35" i="1"/>
  <c r="AA103" i="1" s="1"/>
  <c r="AA36" i="1"/>
  <c r="AA104" i="1" s="1"/>
  <c r="AA37" i="1"/>
  <c r="AA105" i="1" s="1"/>
  <c r="AA38" i="1"/>
  <c r="AA106" i="1" s="1"/>
  <c r="AA39" i="1"/>
  <c r="AA107" i="1" s="1"/>
  <c r="AA40" i="1"/>
  <c r="AA108" i="1" s="1"/>
  <c r="AA41" i="1"/>
  <c r="AA109" i="1" s="1"/>
  <c r="AA42" i="1"/>
  <c r="AA110" i="1" s="1"/>
  <c r="AA43" i="1"/>
  <c r="AA111" i="1" s="1"/>
  <c r="AA44" i="1"/>
  <c r="AA112" i="1" s="1"/>
  <c r="AA45" i="1"/>
  <c r="AA113" i="1" s="1"/>
  <c r="AA46" i="1"/>
  <c r="AA114" i="1" s="1"/>
  <c r="AA47" i="1"/>
  <c r="AA115" i="1" s="1"/>
  <c r="AA48" i="1"/>
  <c r="AA116" i="1" s="1"/>
  <c r="AA49" i="1"/>
  <c r="AA117" i="1" s="1"/>
  <c r="AA50" i="1"/>
  <c r="AA118" i="1" s="1"/>
  <c r="AA51" i="1"/>
  <c r="AA119" i="1" s="1"/>
  <c r="AA52" i="1"/>
  <c r="AA120" i="1" s="1"/>
  <c r="AA53" i="1"/>
  <c r="AA121" i="1" s="1"/>
  <c r="AA54" i="1"/>
  <c r="AA122" i="1" s="1"/>
  <c r="AA55" i="1"/>
  <c r="AA123" i="1" s="1"/>
  <c r="AA56" i="1"/>
  <c r="AA124" i="1" s="1"/>
  <c r="AA57" i="1"/>
  <c r="AA125" i="1" s="1"/>
  <c r="AA58" i="1"/>
  <c r="AA126" i="1" s="1"/>
  <c r="AA59" i="1"/>
  <c r="AA127" i="1" s="1"/>
  <c r="AA60" i="1"/>
  <c r="AA128" i="1" s="1"/>
  <c r="AA61" i="1"/>
  <c r="AA129" i="1" s="1"/>
  <c r="AA62" i="1"/>
  <c r="AA130" i="1" s="1"/>
  <c r="AA63" i="1"/>
  <c r="AA131" i="1" s="1"/>
  <c r="AA92" i="1"/>
  <c r="Z25" i="1"/>
  <c r="Z93" i="1" s="1"/>
  <c r="Z26" i="1"/>
  <c r="Z94" i="1" s="1"/>
  <c r="Z27" i="1"/>
  <c r="Z95" i="1" s="1"/>
  <c r="Z28" i="1"/>
  <c r="Z96" i="1" s="1"/>
  <c r="Z29" i="1"/>
  <c r="Z97" i="1" s="1"/>
  <c r="Z30" i="1"/>
  <c r="Z98" i="1" s="1"/>
  <c r="Z31" i="1"/>
  <c r="Z99" i="1" s="1"/>
  <c r="Z32" i="1"/>
  <c r="Z100" i="1" s="1"/>
  <c r="Z33" i="1"/>
  <c r="Z101" i="1" s="1"/>
  <c r="Z34" i="1"/>
  <c r="Z102" i="1" s="1"/>
  <c r="Z35" i="1"/>
  <c r="Z103" i="1" s="1"/>
  <c r="Z36" i="1"/>
  <c r="Z104" i="1" s="1"/>
  <c r="Z37" i="1"/>
  <c r="Z105" i="1" s="1"/>
  <c r="Z38" i="1"/>
  <c r="Z106" i="1" s="1"/>
  <c r="Z39" i="1"/>
  <c r="Z107" i="1" s="1"/>
  <c r="Z40" i="1"/>
  <c r="Z108" i="1" s="1"/>
  <c r="Z41" i="1"/>
  <c r="Z109" i="1" s="1"/>
  <c r="Z42" i="1"/>
  <c r="Z110" i="1" s="1"/>
  <c r="Z43" i="1"/>
  <c r="Z111" i="1" s="1"/>
  <c r="Z44" i="1"/>
  <c r="Z112" i="1" s="1"/>
  <c r="Z45" i="1"/>
  <c r="Z113" i="1" s="1"/>
  <c r="Z46" i="1"/>
  <c r="Z114" i="1" s="1"/>
  <c r="Z47" i="1"/>
  <c r="Z115" i="1" s="1"/>
  <c r="Z48" i="1"/>
  <c r="Z116" i="1" s="1"/>
  <c r="Z49" i="1"/>
  <c r="Z117" i="1" s="1"/>
  <c r="Z50" i="1"/>
  <c r="Z118" i="1" s="1"/>
  <c r="Z51" i="1"/>
  <c r="Z119" i="1" s="1"/>
  <c r="Z52" i="1"/>
  <c r="Z120" i="1" s="1"/>
  <c r="Z53" i="1"/>
  <c r="Z121" i="1" s="1"/>
  <c r="Z54" i="1"/>
  <c r="Z122" i="1" s="1"/>
  <c r="Z55" i="1"/>
  <c r="Z123" i="1" s="1"/>
  <c r="Z56" i="1"/>
  <c r="Z124" i="1" s="1"/>
  <c r="Z57" i="1"/>
  <c r="Z125" i="1" s="1"/>
  <c r="Z58" i="1"/>
  <c r="Z126" i="1" s="1"/>
  <c r="Z59" i="1"/>
  <c r="Z127" i="1" s="1"/>
  <c r="Z60" i="1"/>
  <c r="Z128" i="1" s="1"/>
  <c r="Z61" i="1"/>
  <c r="Z129" i="1" s="1"/>
  <c r="Z62" i="1"/>
  <c r="Z130" i="1" s="1"/>
  <c r="Z63" i="1"/>
  <c r="Z131" i="1" s="1"/>
  <c r="Z92" i="1"/>
  <c r="Y25" i="1"/>
  <c r="Y93" i="1" s="1"/>
  <c r="Y26" i="1"/>
  <c r="Y94" i="1" s="1"/>
  <c r="Y27" i="1"/>
  <c r="Y95" i="1" s="1"/>
  <c r="Y28" i="1"/>
  <c r="Y96" i="1" s="1"/>
  <c r="Y29" i="1"/>
  <c r="Y97" i="1" s="1"/>
  <c r="Y30" i="1"/>
  <c r="Y98" i="1" s="1"/>
  <c r="Y31" i="1"/>
  <c r="Y99" i="1" s="1"/>
  <c r="Y32" i="1"/>
  <c r="Y100" i="1" s="1"/>
  <c r="Y33" i="1"/>
  <c r="Y101" i="1" s="1"/>
  <c r="Y34" i="1"/>
  <c r="Y102" i="1" s="1"/>
  <c r="Y35" i="1"/>
  <c r="Y103" i="1" s="1"/>
  <c r="Y36" i="1"/>
  <c r="Y104" i="1" s="1"/>
  <c r="Y37" i="1"/>
  <c r="Y105" i="1" s="1"/>
  <c r="Y38" i="1"/>
  <c r="Y106" i="1" s="1"/>
  <c r="Y39" i="1"/>
  <c r="Y107" i="1" s="1"/>
  <c r="Y40" i="1"/>
  <c r="Y108" i="1" s="1"/>
  <c r="Y41" i="1"/>
  <c r="Y109" i="1" s="1"/>
  <c r="Y42" i="1"/>
  <c r="Y110" i="1" s="1"/>
  <c r="Y43" i="1"/>
  <c r="Y111" i="1" s="1"/>
  <c r="Y44" i="1"/>
  <c r="Y112" i="1" s="1"/>
  <c r="Y45" i="1"/>
  <c r="Y113" i="1" s="1"/>
  <c r="Y46" i="1"/>
  <c r="Y114" i="1" s="1"/>
  <c r="Y47" i="1"/>
  <c r="Y115" i="1" s="1"/>
  <c r="Y48" i="1"/>
  <c r="Y116" i="1" s="1"/>
  <c r="Y49" i="1"/>
  <c r="Y117" i="1" s="1"/>
  <c r="Y50" i="1"/>
  <c r="Y118" i="1" s="1"/>
  <c r="Y51" i="1"/>
  <c r="Y119" i="1" s="1"/>
  <c r="Y52" i="1"/>
  <c r="Y120" i="1" s="1"/>
  <c r="Y53" i="1"/>
  <c r="Y121" i="1" s="1"/>
  <c r="Y54" i="1"/>
  <c r="Y122" i="1" s="1"/>
  <c r="Y55" i="1"/>
  <c r="Y123" i="1" s="1"/>
  <c r="Y56" i="1"/>
  <c r="Y124" i="1" s="1"/>
  <c r="Y57" i="1"/>
  <c r="Y125" i="1" s="1"/>
  <c r="Y58" i="1"/>
  <c r="Y126" i="1" s="1"/>
  <c r="Y59" i="1"/>
  <c r="Y127" i="1" s="1"/>
  <c r="Y60" i="1"/>
  <c r="Y128" i="1" s="1"/>
  <c r="Y61" i="1"/>
  <c r="Y129" i="1" s="1"/>
  <c r="Y62" i="1"/>
  <c r="Y130" i="1" s="1"/>
  <c r="Y63" i="1"/>
  <c r="Y131" i="1" s="1"/>
  <c r="Y92" i="1"/>
  <c r="X25" i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X92" i="1"/>
  <c r="AD27" i="9" l="1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26" i="9"/>
  <c r="AD25" i="9"/>
  <c r="AB27" i="9"/>
  <c r="AC27" i="9" s="1"/>
  <c r="AC95" i="9" s="1"/>
  <c r="AB28" i="9"/>
  <c r="AC28" i="9" s="1"/>
  <c r="AC96" i="9" s="1"/>
  <c r="AB29" i="9"/>
  <c r="AC29" i="9" s="1"/>
  <c r="AC97" i="9" s="1"/>
  <c r="AB30" i="9"/>
  <c r="AC30" i="9" s="1"/>
  <c r="AC98" i="9" s="1"/>
  <c r="AB31" i="9"/>
  <c r="AC31" i="9" s="1"/>
  <c r="AC99" i="9" s="1"/>
  <c r="AB32" i="9"/>
  <c r="AC32" i="9" s="1"/>
  <c r="AC100" i="9" s="1"/>
  <c r="AB33" i="9"/>
  <c r="AC33" i="9" s="1"/>
  <c r="AC101" i="9" s="1"/>
  <c r="AB34" i="9"/>
  <c r="AC34" i="9" s="1"/>
  <c r="AC102" i="9" s="1"/>
  <c r="AB35" i="9"/>
  <c r="AC35" i="9" s="1"/>
  <c r="AC103" i="9" s="1"/>
  <c r="AB36" i="9"/>
  <c r="AC36" i="9" s="1"/>
  <c r="AC104" i="9" s="1"/>
  <c r="AB37" i="9"/>
  <c r="AC37" i="9" s="1"/>
  <c r="AC105" i="9" s="1"/>
  <c r="AB38" i="9"/>
  <c r="AB39" i="9"/>
  <c r="AC39" i="9" s="1"/>
  <c r="AC107" i="9" s="1"/>
  <c r="AB40" i="9"/>
  <c r="AC40" i="9" s="1"/>
  <c r="AC108" i="9" s="1"/>
  <c r="AB41" i="9"/>
  <c r="AC41" i="9" s="1"/>
  <c r="AC109" i="9" s="1"/>
  <c r="AB42" i="9"/>
  <c r="AC42" i="9" s="1"/>
  <c r="AC110" i="9" s="1"/>
  <c r="AB43" i="9"/>
  <c r="AC43" i="9" s="1"/>
  <c r="AC111" i="9" s="1"/>
  <c r="AB44" i="9"/>
  <c r="AC44" i="9" s="1"/>
  <c r="AC112" i="9" s="1"/>
  <c r="AB45" i="9"/>
  <c r="AC45" i="9" s="1"/>
  <c r="AC113" i="9" s="1"/>
  <c r="AB46" i="9"/>
  <c r="AC46" i="9" s="1"/>
  <c r="AC114" i="9" s="1"/>
  <c r="AB47" i="9"/>
  <c r="AC47" i="9" s="1"/>
  <c r="AC115" i="9" s="1"/>
  <c r="AB48" i="9"/>
  <c r="AC48" i="9" s="1"/>
  <c r="AC116" i="9" s="1"/>
  <c r="AB49" i="9"/>
  <c r="AC49" i="9" s="1"/>
  <c r="AC117" i="9" s="1"/>
  <c r="AB50" i="9"/>
  <c r="AC50" i="9" s="1"/>
  <c r="AC118" i="9" s="1"/>
  <c r="AB51" i="9"/>
  <c r="AC51" i="9" s="1"/>
  <c r="AC119" i="9" s="1"/>
  <c r="AB52" i="9"/>
  <c r="AC52" i="9" s="1"/>
  <c r="AC120" i="9" s="1"/>
  <c r="AB53" i="9"/>
  <c r="AC53" i="9" s="1"/>
  <c r="AC121" i="9" s="1"/>
  <c r="AB54" i="9"/>
  <c r="AC54" i="9" s="1"/>
  <c r="AC122" i="9" s="1"/>
  <c r="AB55" i="9"/>
  <c r="AC55" i="9" s="1"/>
  <c r="AC123" i="9" s="1"/>
  <c r="AB56" i="9"/>
  <c r="AC56" i="9" s="1"/>
  <c r="AC124" i="9" s="1"/>
  <c r="AB57" i="9"/>
  <c r="AC57" i="9" s="1"/>
  <c r="AC125" i="9" s="1"/>
  <c r="AB58" i="9"/>
  <c r="AC58" i="9" s="1"/>
  <c r="AC126" i="9" s="1"/>
  <c r="AB59" i="9"/>
  <c r="AC59" i="9" s="1"/>
  <c r="AC127" i="9" s="1"/>
  <c r="AB60" i="9"/>
  <c r="AC60" i="9" s="1"/>
  <c r="AC128" i="9" s="1"/>
  <c r="AB61" i="9"/>
  <c r="AC61" i="9" s="1"/>
  <c r="AC129" i="9" s="1"/>
  <c r="AB62" i="9"/>
  <c r="AC62" i="9" s="1"/>
  <c r="AC130" i="9" s="1"/>
  <c r="AB63" i="9"/>
  <c r="AC63" i="9" s="1"/>
  <c r="AC131" i="9" s="1"/>
  <c r="AB26" i="9"/>
  <c r="AC26" i="9" s="1"/>
  <c r="AC94" i="9" s="1"/>
  <c r="AB25" i="9"/>
  <c r="AC25" i="9" s="1"/>
  <c r="AC93" i="9" s="1"/>
  <c r="AC24" i="9"/>
  <c r="AC92" i="9" s="1"/>
  <c r="AI64" i="9"/>
  <c r="AI66" i="9" s="1"/>
  <c r="AH64" i="9"/>
  <c r="AH66" i="9" s="1"/>
  <c r="AG64" i="9"/>
  <c r="AG66" i="9" s="1"/>
  <c r="AF64" i="9"/>
  <c r="AF66" i="9" s="1"/>
  <c r="H64" i="9"/>
  <c r="H66" i="9" s="1"/>
  <c r="H132" i="9" s="1"/>
  <c r="I64" i="9"/>
  <c r="I66" i="9" s="1"/>
  <c r="I132" i="9" s="1"/>
  <c r="J64" i="9"/>
  <c r="J66" i="9" s="1"/>
  <c r="J132" i="9" s="1"/>
  <c r="K64" i="9"/>
  <c r="K66" i="9" s="1"/>
  <c r="K132" i="9" s="1"/>
  <c r="L64" i="9"/>
  <c r="L66" i="9" s="1"/>
  <c r="L132" i="9" s="1"/>
  <c r="M64" i="9"/>
  <c r="M66" i="9" s="1"/>
  <c r="M132" i="9" s="1"/>
  <c r="N64" i="9"/>
  <c r="N66" i="9" s="1"/>
  <c r="N132" i="9" s="1"/>
  <c r="O64" i="9"/>
  <c r="O66" i="9" s="1"/>
  <c r="O132" i="9" s="1"/>
  <c r="P64" i="9"/>
  <c r="P66" i="9" s="1"/>
  <c r="P132" i="9" s="1"/>
  <c r="Q64" i="9"/>
  <c r="Q66" i="9" s="1"/>
  <c r="Q132" i="9" s="1"/>
  <c r="R64" i="9"/>
  <c r="R66" i="9" s="1"/>
  <c r="R132" i="9" s="1"/>
  <c r="S64" i="9"/>
  <c r="S66" i="9" s="1"/>
  <c r="S132" i="9" s="1"/>
  <c r="T64" i="9"/>
  <c r="T66" i="9" s="1"/>
  <c r="T132" i="9" s="1"/>
  <c r="U64" i="9"/>
  <c r="U66" i="9" s="1"/>
  <c r="U132" i="9" s="1"/>
  <c r="V64" i="9"/>
  <c r="V66" i="9" s="1"/>
  <c r="V132" i="9" s="1"/>
  <c r="W64" i="9"/>
  <c r="W66" i="9" s="1"/>
  <c r="W132" i="9" s="1"/>
  <c r="X64" i="9"/>
  <c r="X66" i="9" s="1"/>
  <c r="X132" i="9" s="1"/>
  <c r="Y64" i="9"/>
  <c r="Y66" i="9" s="1"/>
  <c r="Y132" i="9" s="1"/>
  <c r="Z64" i="9"/>
  <c r="Z66" i="9" s="1"/>
  <c r="Z132" i="9" s="1"/>
  <c r="AA64" i="9"/>
  <c r="AA66" i="9" s="1"/>
  <c r="AA132" i="9" s="1"/>
  <c r="G64" i="9"/>
  <c r="G66" i="9" s="1"/>
  <c r="G132" i="9" s="1"/>
  <c r="F64" i="9"/>
  <c r="F66" i="9" s="1"/>
  <c r="F132" i="9" s="1"/>
  <c r="E64" i="9"/>
  <c r="E66" i="9" s="1"/>
  <c r="E132" i="9" s="1"/>
  <c r="V27" i="1"/>
  <c r="V28" i="1"/>
  <c r="V29" i="1"/>
  <c r="W29" i="1" s="1"/>
  <c r="W97" i="1" s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26" i="1"/>
  <c r="V25" i="1"/>
  <c r="T33" i="1"/>
  <c r="T34" i="1"/>
  <c r="U34" i="1" s="1"/>
  <c r="U102" i="1" s="1"/>
  <c r="T35" i="1"/>
  <c r="U35" i="1" s="1"/>
  <c r="U103" i="1" s="1"/>
  <c r="T36" i="1"/>
  <c r="T37" i="1"/>
  <c r="T38" i="1"/>
  <c r="U38" i="1" s="1"/>
  <c r="U106" i="1" s="1"/>
  <c r="T39" i="1"/>
  <c r="T40" i="1"/>
  <c r="T41" i="1"/>
  <c r="T42" i="1"/>
  <c r="U42" i="1" s="1"/>
  <c r="U110" i="1" s="1"/>
  <c r="T43" i="1"/>
  <c r="U43" i="1" s="1"/>
  <c r="U111" i="1" s="1"/>
  <c r="T44" i="1"/>
  <c r="T45" i="1"/>
  <c r="T46" i="1"/>
  <c r="U46" i="1" s="1"/>
  <c r="U114" i="1" s="1"/>
  <c r="T47" i="1"/>
  <c r="T48" i="1"/>
  <c r="T49" i="1"/>
  <c r="T50" i="1"/>
  <c r="U50" i="1" s="1"/>
  <c r="U118" i="1" s="1"/>
  <c r="T51" i="1"/>
  <c r="U51" i="1" s="1"/>
  <c r="U119" i="1" s="1"/>
  <c r="T52" i="1"/>
  <c r="T53" i="1"/>
  <c r="T54" i="1"/>
  <c r="U54" i="1" s="1"/>
  <c r="U122" i="1" s="1"/>
  <c r="T55" i="1"/>
  <c r="T56" i="1"/>
  <c r="T57" i="1"/>
  <c r="T58" i="1"/>
  <c r="U58" i="1" s="1"/>
  <c r="U126" i="1" s="1"/>
  <c r="T59" i="1"/>
  <c r="U59" i="1" s="1"/>
  <c r="U127" i="1" s="1"/>
  <c r="T60" i="1"/>
  <c r="T61" i="1"/>
  <c r="T62" i="1"/>
  <c r="U62" i="1" s="1"/>
  <c r="U130" i="1" s="1"/>
  <c r="T63" i="1"/>
  <c r="T27" i="1"/>
  <c r="T28" i="1"/>
  <c r="T29" i="1"/>
  <c r="T30" i="1"/>
  <c r="U30" i="1" s="1"/>
  <c r="U98" i="1" s="1"/>
  <c r="T31" i="1"/>
  <c r="U31" i="1" s="1"/>
  <c r="U99" i="1" s="1"/>
  <c r="T32" i="1"/>
  <c r="T26" i="1"/>
  <c r="U26" i="1" s="1"/>
  <c r="U94" i="1" s="1"/>
  <c r="T25" i="1"/>
  <c r="U25" i="1" s="1"/>
  <c r="U93" i="1" s="1"/>
  <c r="U24" i="1"/>
  <c r="U92" i="1" s="1"/>
  <c r="AA64" i="1"/>
  <c r="AA66" i="1" s="1"/>
  <c r="Z64" i="1"/>
  <c r="Z66" i="1" s="1"/>
  <c r="Y64" i="1"/>
  <c r="Y66" i="1" s="1"/>
  <c r="X64" i="1"/>
  <c r="X66" i="1" s="1"/>
  <c r="H64" i="1"/>
  <c r="H66" i="1" s="1"/>
  <c r="H132" i="1" s="1"/>
  <c r="I64" i="1"/>
  <c r="I66" i="1" s="1"/>
  <c r="I132" i="1" s="1"/>
  <c r="J64" i="1"/>
  <c r="J66" i="1" s="1"/>
  <c r="J132" i="1" s="1"/>
  <c r="K64" i="1"/>
  <c r="K66" i="1" s="1"/>
  <c r="K132" i="1" s="1"/>
  <c r="L64" i="1"/>
  <c r="L66" i="1" s="1"/>
  <c r="L132" i="1" s="1"/>
  <c r="M64" i="1"/>
  <c r="M66" i="1" s="1"/>
  <c r="M132" i="1" s="1"/>
  <c r="N64" i="1"/>
  <c r="N66" i="1" s="1"/>
  <c r="N132" i="1" s="1"/>
  <c r="O64" i="1"/>
  <c r="O66" i="1" s="1"/>
  <c r="O132" i="1" s="1"/>
  <c r="P64" i="1"/>
  <c r="P66" i="1" s="1"/>
  <c r="P132" i="1" s="1"/>
  <c r="Q64" i="1"/>
  <c r="Q66" i="1" s="1"/>
  <c r="Q132" i="1" s="1"/>
  <c r="R64" i="1"/>
  <c r="R66" i="1" s="1"/>
  <c r="R132" i="1" s="1"/>
  <c r="S64" i="1"/>
  <c r="S66" i="1" s="1"/>
  <c r="S132" i="1" s="1"/>
  <c r="G64" i="1"/>
  <c r="G66" i="1" s="1"/>
  <c r="G132" i="1" s="1"/>
  <c r="F64" i="1"/>
  <c r="F66" i="1" s="1"/>
  <c r="F132" i="1" s="1"/>
  <c r="E64" i="1"/>
  <c r="E66" i="1" s="1"/>
  <c r="E132" i="1" s="1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26" i="10"/>
  <c r="AA25" i="10"/>
  <c r="Y27" i="10"/>
  <c r="Z27" i="10" s="1"/>
  <c r="Z95" i="10" s="1"/>
  <c r="Y28" i="10"/>
  <c r="Z28" i="10" s="1"/>
  <c r="Z96" i="10" s="1"/>
  <c r="Y29" i="10"/>
  <c r="Z29" i="10" s="1"/>
  <c r="Z97" i="10" s="1"/>
  <c r="Y30" i="10"/>
  <c r="Z30" i="10" s="1"/>
  <c r="Z98" i="10" s="1"/>
  <c r="Y31" i="10"/>
  <c r="Z31" i="10" s="1"/>
  <c r="Z99" i="10" s="1"/>
  <c r="Y32" i="10"/>
  <c r="Z32" i="10" s="1"/>
  <c r="Z100" i="10" s="1"/>
  <c r="Y33" i="10"/>
  <c r="Z33" i="10" s="1"/>
  <c r="Z101" i="10" s="1"/>
  <c r="Y34" i="10"/>
  <c r="Z34" i="10" s="1"/>
  <c r="Z102" i="10" s="1"/>
  <c r="Y35" i="10"/>
  <c r="Z35" i="10" s="1"/>
  <c r="Z103" i="10" s="1"/>
  <c r="Y36" i="10"/>
  <c r="Z36" i="10" s="1"/>
  <c r="Z104" i="10" s="1"/>
  <c r="Y37" i="10"/>
  <c r="Z37" i="10" s="1"/>
  <c r="Z105" i="10" s="1"/>
  <c r="Y38" i="10"/>
  <c r="Z38" i="10" s="1"/>
  <c r="Z106" i="10" s="1"/>
  <c r="Y39" i="10"/>
  <c r="Z39" i="10" s="1"/>
  <c r="Z107" i="10" s="1"/>
  <c r="Y40" i="10"/>
  <c r="Z40" i="10" s="1"/>
  <c r="Z108" i="10" s="1"/>
  <c r="Y41" i="10"/>
  <c r="Z41" i="10" s="1"/>
  <c r="Z109" i="10" s="1"/>
  <c r="Y42" i="10"/>
  <c r="Z42" i="10" s="1"/>
  <c r="Z110" i="10" s="1"/>
  <c r="Y43" i="10"/>
  <c r="Z43" i="10" s="1"/>
  <c r="Z111" i="10" s="1"/>
  <c r="Y44" i="10"/>
  <c r="Z44" i="10" s="1"/>
  <c r="Z112" i="10" s="1"/>
  <c r="Y45" i="10"/>
  <c r="Z45" i="10" s="1"/>
  <c r="Z113" i="10" s="1"/>
  <c r="Y46" i="10"/>
  <c r="Z46" i="10" s="1"/>
  <c r="Z114" i="10" s="1"/>
  <c r="Y47" i="10"/>
  <c r="Z47" i="10" s="1"/>
  <c r="Z115" i="10" s="1"/>
  <c r="Y48" i="10"/>
  <c r="Z48" i="10" s="1"/>
  <c r="Z116" i="10" s="1"/>
  <c r="Y49" i="10"/>
  <c r="Z49" i="10" s="1"/>
  <c r="Z117" i="10" s="1"/>
  <c r="Y50" i="10"/>
  <c r="Z50" i="10" s="1"/>
  <c r="Z118" i="10" s="1"/>
  <c r="Y51" i="10"/>
  <c r="Z51" i="10" s="1"/>
  <c r="Z119" i="10" s="1"/>
  <c r="Y52" i="10"/>
  <c r="Z52" i="10" s="1"/>
  <c r="Z120" i="10" s="1"/>
  <c r="Y53" i="10"/>
  <c r="Z53" i="10" s="1"/>
  <c r="Z121" i="10" s="1"/>
  <c r="Y54" i="10"/>
  <c r="Z54" i="10" s="1"/>
  <c r="Z122" i="10" s="1"/>
  <c r="Y55" i="10"/>
  <c r="Z55" i="10" s="1"/>
  <c r="Z123" i="10" s="1"/>
  <c r="Y56" i="10"/>
  <c r="Z56" i="10" s="1"/>
  <c r="Z124" i="10" s="1"/>
  <c r="Y57" i="10"/>
  <c r="Z57" i="10" s="1"/>
  <c r="Z125" i="10" s="1"/>
  <c r="Y58" i="10"/>
  <c r="Z58" i="10" s="1"/>
  <c r="Z126" i="10" s="1"/>
  <c r="Y59" i="10"/>
  <c r="Z59" i="10" s="1"/>
  <c r="Z127" i="10" s="1"/>
  <c r="Y60" i="10"/>
  <c r="Z60" i="10" s="1"/>
  <c r="Z128" i="10" s="1"/>
  <c r="Y61" i="10"/>
  <c r="Z61" i="10" s="1"/>
  <c r="Z129" i="10" s="1"/>
  <c r="Y62" i="10"/>
  <c r="Z62" i="10" s="1"/>
  <c r="Z130" i="10" s="1"/>
  <c r="Y63" i="10"/>
  <c r="Z63" i="10" s="1"/>
  <c r="Z131" i="10" s="1"/>
  <c r="Y26" i="10"/>
  <c r="Z26" i="10" s="1"/>
  <c r="Z94" i="10" s="1"/>
  <c r="Y25" i="10"/>
  <c r="Z25" i="10" s="1"/>
  <c r="Z93" i="10" s="1"/>
  <c r="AG64" i="10"/>
  <c r="AG66" i="10" s="1"/>
  <c r="AF64" i="10"/>
  <c r="AF66" i="10" s="1"/>
  <c r="AE64" i="10"/>
  <c r="AE66" i="10" s="1"/>
  <c r="AD64" i="10"/>
  <c r="AD66" i="10" s="1"/>
  <c r="AC64" i="10"/>
  <c r="AC66" i="10" s="1"/>
  <c r="X64" i="10"/>
  <c r="X66" i="10" s="1"/>
  <c r="X132" i="10" s="1"/>
  <c r="W64" i="10"/>
  <c r="W66" i="10" s="1"/>
  <c r="W132" i="10" s="1"/>
  <c r="V64" i="10"/>
  <c r="V66" i="10" s="1"/>
  <c r="V132" i="10" s="1"/>
  <c r="U64" i="10"/>
  <c r="U66" i="10" s="1"/>
  <c r="U132" i="10" s="1"/>
  <c r="H64" i="10"/>
  <c r="H66" i="10" s="1"/>
  <c r="H132" i="10" s="1"/>
  <c r="I64" i="10"/>
  <c r="I66" i="10" s="1"/>
  <c r="I132" i="10" s="1"/>
  <c r="J64" i="10"/>
  <c r="J66" i="10" s="1"/>
  <c r="J132" i="10" s="1"/>
  <c r="K64" i="10"/>
  <c r="K66" i="10" s="1"/>
  <c r="K132" i="10" s="1"/>
  <c r="L64" i="10"/>
  <c r="L66" i="10" s="1"/>
  <c r="L132" i="10" s="1"/>
  <c r="M64" i="10"/>
  <c r="M66" i="10" s="1"/>
  <c r="M132" i="10" s="1"/>
  <c r="N64" i="10"/>
  <c r="N66" i="10" s="1"/>
  <c r="N132" i="10" s="1"/>
  <c r="O64" i="10"/>
  <c r="O66" i="10" s="1"/>
  <c r="O132" i="10" s="1"/>
  <c r="P64" i="10"/>
  <c r="P66" i="10" s="1"/>
  <c r="P132" i="10" s="1"/>
  <c r="Q64" i="10"/>
  <c r="Q66" i="10" s="1"/>
  <c r="Q132" i="10" s="1"/>
  <c r="R64" i="10"/>
  <c r="R66" i="10" s="1"/>
  <c r="R132" i="10" s="1"/>
  <c r="S64" i="10"/>
  <c r="S66" i="10" s="1"/>
  <c r="S132" i="10" s="1"/>
  <c r="T64" i="10"/>
  <c r="T66" i="10" s="1"/>
  <c r="T132" i="10" s="1"/>
  <c r="G64" i="10"/>
  <c r="G66" i="10" s="1"/>
  <c r="G132" i="10" s="1"/>
  <c r="F64" i="10"/>
  <c r="F66" i="10" s="1"/>
  <c r="F132" i="10" s="1"/>
  <c r="E64" i="10"/>
  <c r="E66" i="10" s="1"/>
  <c r="E132" i="10" s="1"/>
  <c r="T123" i="1" l="1"/>
  <c r="U55" i="1"/>
  <c r="U123" i="1" s="1"/>
  <c r="V108" i="1"/>
  <c r="W40" i="1"/>
  <c r="W108" i="1" s="1"/>
  <c r="AD110" i="9"/>
  <c r="AE42" i="9"/>
  <c r="AE110" i="9" s="1"/>
  <c r="AA129" i="10"/>
  <c r="AB61" i="10"/>
  <c r="AB129" i="10" s="1"/>
  <c r="AA121" i="10"/>
  <c r="AB53" i="10"/>
  <c r="AB121" i="10" s="1"/>
  <c r="AA113" i="10"/>
  <c r="AB45" i="10"/>
  <c r="AB113" i="10" s="1"/>
  <c r="AA105" i="10"/>
  <c r="AB37" i="10"/>
  <c r="AB105" i="10" s="1"/>
  <c r="V131" i="1"/>
  <c r="W63" i="1"/>
  <c r="W131" i="1" s="1"/>
  <c r="V123" i="1"/>
  <c r="W55" i="1"/>
  <c r="W123" i="1" s="1"/>
  <c r="V115" i="1"/>
  <c r="W47" i="1"/>
  <c r="W115" i="1" s="1"/>
  <c r="V107" i="1"/>
  <c r="W39" i="1"/>
  <c r="W107" i="1" s="1"/>
  <c r="V99" i="1"/>
  <c r="W31" i="1"/>
  <c r="W99" i="1" s="1"/>
  <c r="AD125" i="9"/>
  <c r="AE57" i="9"/>
  <c r="AE125" i="9" s="1"/>
  <c r="AD117" i="9"/>
  <c r="AE49" i="9"/>
  <c r="AE117" i="9" s="1"/>
  <c r="AD109" i="9"/>
  <c r="AE41" i="9"/>
  <c r="AE109" i="9" s="1"/>
  <c r="AD101" i="9"/>
  <c r="AE33" i="9"/>
  <c r="AE101" i="9" s="1"/>
  <c r="AD102" i="9"/>
  <c r="AE34" i="9"/>
  <c r="AE102" i="9" s="1"/>
  <c r="AA128" i="10"/>
  <c r="AB60" i="10"/>
  <c r="AB128" i="10" s="1"/>
  <c r="AA120" i="10"/>
  <c r="AB52" i="10"/>
  <c r="AB120" i="10" s="1"/>
  <c r="AA112" i="10"/>
  <c r="AB44" i="10"/>
  <c r="AB112" i="10" s="1"/>
  <c r="AA104" i="10"/>
  <c r="AB36" i="10"/>
  <c r="AB104" i="10" s="1"/>
  <c r="T100" i="1"/>
  <c r="U32" i="1"/>
  <c r="U100" i="1" s="1"/>
  <c r="T129" i="1"/>
  <c r="U61" i="1"/>
  <c r="U129" i="1" s="1"/>
  <c r="T121" i="1"/>
  <c r="U53" i="1"/>
  <c r="U121" i="1" s="1"/>
  <c r="T113" i="1"/>
  <c r="U45" i="1"/>
  <c r="U113" i="1" s="1"/>
  <c r="T105" i="1"/>
  <c r="U37" i="1"/>
  <c r="U105" i="1" s="1"/>
  <c r="V130" i="1"/>
  <c r="W62" i="1"/>
  <c r="W130" i="1" s="1"/>
  <c r="V122" i="1"/>
  <c r="W54" i="1"/>
  <c r="W122" i="1" s="1"/>
  <c r="V114" i="1"/>
  <c r="W46" i="1"/>
  <c r="W114" i="1" s="1"/>
  <c r="V106" i="1"/>
  <c r="W38" i="1"/>
  <c r="W106" i="1" s="1"/>
  <c r="V98" i="1"/>
  <c r="W30" i="1"/>
  <c r="W98" i="1" s="1"/>
  <c r="AD124" i="9"/>
  <c r="AE56" i="9"/>
  <c r="AE124" i="9" s="1"/>
  <c r="AD116" i="9"/>
  <c r="AE48" i="9"/>
  <c r="AE116" i="9" s="1"/>
  <c r="AD108" i="9"/>
  <c r="AE40" i="9"/>
  <c r="AE108" i="9" s="1"/>
  <c r="AD100" i="9"/>
  <c r="AE32" i="9"/>
  <c r="AE100" i="9" s="1"/>
  <c r="AA114" i="10"/>
  <c r="AB46" i="10"/>
  <c r="AB114" i="10" s="1"/>
  <c r="T131" i="1"/>
  <c r="U63" i="1"/>
  <c r="U131" i="1" s="1"/>
  <c r="AD126" i="9"/>
  <c r="AE58" i="9"/>
  <c r="AE126" i="9" s="1"/>
  <c r="AA127" i="10"/>
  <c r="AB59" i="10"/>
  <c r="AB127" i="10" s="1"/>
  <c r="AA119" i="10"/>
  <c r="AB51" i="10"/>
  <c r="AB119" i="10" s="1"/>
  <c r="AA111" i="10"/>
  <c r="AB43" i="10"/>
  <c r="AB111" i="10" s="1"/>
  <c r="AA103" i="10"/>
  <c r="AB35" i="10"/>
  <c r="AB103" i="10" s="1"/>
  <c r="T128" i="1"/>
  <c r="U60" i="1"/>
  <c r="U128" i="1" s="1"/>
  <c r="T120" i="1"/>
  <c r="U52" i="1"/>
  <c r="U120" i="1" s="1"/>
  <c r="T112" i="1"/>
  <c r="U44" i="1"/>
  <c r="U112" i="1" s="1"/>
  <c r="T104" i="1"/>
  <c r="U36" i="1"/>
  <c r="U104" i="1" s="1"/>
  <c r="V129" i="1"/>
  <c r="W61" i="1"/>
  <c r="W129" i="1" s="1"/>
  <c r="V121" i="1"/>
  <c r="W53" i="1"/>
  <c r="W121" i="1" s="1"/>
  <c r="V113" i="1"/>
  <c r="W45" i="1"/>
  <c r="W113" i="1" s="1"/>
  <c r="V105" i="1"/>
  <c r="W37" i="1"/>
  <c r="W105" i="1" s="1"/>
  <c r="AD131" i="9"/>
  <c r="AE63" i="9"/>
  <c r="AE131" i="9" s="1"/>
  <c r="AD123" i="9"/>
  <c r="AE55" i="9"/>
  <c r="AE123" i="9" s="1"/>
  <c r="AD115" i="9"/>
  <c r="AE47" i="9"/>
  <c r="AE115" i="9" s="1"/>
  <c r="AD107" i="9"/>
  <c r="AE39" i="9"/>
  <c r="AE107" i="9" s="1"/>
  <c r="AD99" i="9"/>
  <c r="AE31" i="9"/>
  <c r="AE99" i="9" s="1"/>
  <c r="AA122" i="10"/>
  <c r="AB54" i="10"/>
  <c r="AB122" i="10" s="1"/>
  <c r="AA98" i="10"/>
  <c r="AB30" i="10"/>
  <c r="AB98" i="10" s="1"/>
  <c r="T115" i="1"/>
  <c r="U47" i="1"/>
  <c r="U115" i="1" s="1"/>
  <c r="V124" i="1"/>
  <c r="W56" i="1"/>
  <c r="W124" i="1" s="1"/>
  <c r="V100" i="1"/>
  <c r="W32" i="1"/>
  <c r="W100" i="1" s="1"/>
  <c r="AA126" i="10"/>
  <c r="AB58" i="10"/>
  <c r="AB126" i="10" s="1"/>
  <c r="AA118" i="10"/>
  <c r="AB50" i="10"/>
  <c r="AB118" i="10" s="1"/>
  <c r="AA110" i="10"/>
  <c r="AB42" i="10"/>
  <c r="AB110" i="10" s="1"/>
  <c r="AA102" i="10"/>
  <c r="AB34" i="10"/>
  <c r="AB102" i="10" s="1"/>
  <c r="V128" i="1"/>
  <c r="W60" i="1"/>
  <c r="W128" i="1" s="1"/>
  <c r="V120" i="1"/>
  <c r="W52" i="1"/>
  <c r="W120" i="1" s="1"/>
  <c r="V112" i="1"/>
  <c r="W44" i="1"/>
  <c r="W112" i="1" s="1"/>
  <c r="V104" i="1"/>
  <c r="W36" i="1"/>
  <c r="W104" i="1" s="1"/>
  <c r="AD130" i="9"/>
  <c r="AE62" i="9"/>
  <c r="AE130" i="9" s="1"/>
  <c r="AD122" i="9"/>
  <c r="AE54" i="9"/>
  <c r="AE122" i="9" s="1"/>
  <c r="AD114" i="9"/>
  <c r="AE46" i="9"/>
  <c r="AE114" i="9" s="1"/>
  <c r="AD106" i="9"/>
  <c r="AE38" i="9"/>
  <c r="AE106" i="9" s="1"/>
  <c r="AD98" i="9"/>
  <c r="AE30" i="9"/>
  <c r="AE98" i="9" s="1"/>
  <c r="AA130" i="10"/>
  <c r="AB62" i="10"/>
  <c r="AB130" i="10" s="1"/>
  <c r="AA106" i="10"/>
  <c r="AB38" i="10"/>
  <c r="AB106" i="10" s="1"/>
  <c r="T107" i="1"/>
  <c r="U39" i="1"/>
  <c r="U107" i="1" s="1"/>
  <c r="AA125" i="10"/>
  <c r="AB57" i="10"/>
  <c r="AB125" i="10" s="1"/>
  <c r="AA117" i="10"/>
  <c r="AB49" i="10"/>
  <c r="AB117" i="10" s="1"/>
  <c r="AA109" i="10"/>
  <c r="AB41" i="10"/>
  <c r="AB109" i="10" s="1"/>
  <c r="AA101" i="10"/>
  <c r="AB33" i="10"/>
  <c r="AB101" i="10" s="1"/>
  <c r="V127" i="1"/>
  <c r="W59" i="1"/>
  <c r="W127" i="1" s="1"/>
  <c r="V119" i="1"/>
  <c r="W51" i="1"/>
  <c r="W119" i="1" s="1"/>
  <c r="V111" i="1"/>
  <c r="W43" i="1"/>
  <c r="W111" i="1" s="1"/>
  <c r="V103" i="1"/>
  <c r="W35" i="1"/>
  <c r="W103" i="1" s="1"/>
  <c r="AB106" i="9"/>
  <c r="AC38" i="9"/>
  <c r="AC106" i="9" s="1"/>
  <c r="AD129" i="9"/>
  <c r="AE61" i="9"/>
  <c r="AE129" i="9" s="1"/>
  <c r="AD121" i="9"/>
  <c r="AE53" i="9"/>
  <c r="AE121" i="9" s="1"/>
  <c r="AD113" i="9"/>
  <c r="AE45" i="9"/>
  <c r="AE113" i="9" s="1"/>
  <c r="AD105" i="9"/>
  <c r="AE37" i="9"/>
  <c r="AE105" i="9" s="1"/>
  <c r="V116" i="1"/>
  <c r="W48" i="1"/>
  <c r="W116" i="1" s="1"/>
  <c r="AD118" i="9"/>
  <c r="AE50" i="9"/>
  <c r="AE118" i="9" s="1"/>
  <c r="AA124" i="10"/>
  <c r="AB56" i="10"/>
  <c r="AB124" i="10" s="1"/>
  <c r="AA116" i="10"/>
  <c r="AB48" i="10"/>
  <c r="AB116" i="10" s="1"/>
  <c r="AA108" i="10"/>
  <c r="AB40" i="10"/>
  <c r="AB108" i="10" s="1"/>
  <c r="AA100" i="10"/>
  <c r="AB32" i="10"/>
  <c r="AB100" i="10" s="1"/>
  <c r="T125" i="1"/>
  <c r="U57" i="1"/>
  <c r="U125" i="1" s="1"/>
  <c r="T117" i="1"/>
  <c r="U49" i="1"/>
  <c r="U117" i="1" s="1"/>
  <c r="T109" i="1"/>
  <c r="U41" i="1"/>
  <c r="U109" i="1" s="1"/>
  <c r="T101" i="1"/>
  <c r="U33" i="1"/>
  <c r="U101" i="1" s="1"/>
  <c r="V126" i="1"/>
  <c r="W58" i="1"/>
  <c r="W126" i="1" s="1"/>
  <c r="V118" i="1"/>
  <c r="W50" i="1"/>
  <c r="W118" i="1" s="1"/>
  <c r="V110" i="1"/>
  <c r="W42" i="1"/>
  <c r="W110" i="1" s="1"/>
  <c r="V102" i="1"/>
  <c r="W34" i="1"/>
  <c r="W102" i="1" s="1"/>
  <c r="AD128" i="9"/>
  <c r="AE60" i="9"/>
  <c r="AE128" i="9" s="1"/>
  <c r="AD120" i="9"/>
  <c r="AE52" i="9"/>
  <c r="AE120" i="9" s="1"/>
  <c r="AD112" i="9"/>
  <c r="AE44" i="9"/>
  <c r="AE112" i="9" s="1"/>
  <c r="AD104" i="9"/>
  <c r="AE36" i="9"/>
  <c r="AE104" i="9" s="1"/>
  <c r="AA131" i="10"/>
  <c r="AB63" i="10"/>
  <c r="AB131" i="10" s="1"/>
  <c r="AA123" i="10"/>
  <c r="AB55" i="10"/>
  <c r="AB123" i="10" s="1"/>
  <c r="AA115" i="10"/>
  <c r="AB47" i="10"/>
  <c r="AB115" i="10" s="1"/>
  <c r="AA107" i="10"/>
  <c r="AB39" i="10"/>
  <c r="AB107" i="10" s="1"/>
  <c r="AA99" i="10"/>
  <c r="AB31" i="10"/>
  <c r="AB99" i="10" s="1"/>
  <c r="T124" i="1"/>
  <c r="U56" i="1"/>
  <c r="U124" i="1" s="1"/>
  <c r="T116" i="1"/>
  <c r="U48" i="1"/>
  <c r="U116" i="1" s="1"/>
  <c r="T108" i="1"/>
  <c r="U40" i="1"/>
  <c r="U108" i="1" s="1"/>
  <c r="V125" i="1"/>
  <c r="W57" i="1"/>
  <c r="W125" i="1" s="1"/>
  <c r="V117" i="1"/>
  <c r="W49" i="1"/>
  <c r="W117" i="1" s="1"/>
  <c r="V109" i="1"/>
  <c r="W41" i="1"/>
  <c r="W109" i="1" s="1"/>
  <c r="V101" i="1"/>
  <c r="W33" i="1"/>
  <c r="W101" i="1" s="1"/>
  <c r="AD127" i="9"/>
  <c r="AE59" i="9"/>
  <c r="AE127" i="9" s="1"/>
  <c r="AD119" i="9"/>
  <c r="AE51" i="9"/>
  <c r="AE119" i="9" s="1"/>
  <c r="AD111" i="9"/>
  <c r="AE43" i="9"/>
  <c r="AE111" i="9" s="1"/>
  <c r="AD103" i="9"/>
  <c r="AE35" i="9"/>
  <c r="AE103" i="9" s="1"/>
  <c r="AA97" i="10"/>
  <c r="AB29" i="10"/>
  <c r="AB97" i="10" s="1"/>
  <c r="AA96" i="10"/>
  <c r="AB28" i="10"/>
  <c r="AB96" i="10" s="1"/>
  <c r="AA95" i="10"/>
  <c r="AB27" i="10"/>
  <c r="AB95" i="10" s="1"/>
  <c r="AA94" i="10"/>
  <c r="AB26" i="10"/>
  <c r="AB94" i="10" s="1"/>
  <c r="AA93" i="10"/>
  <c r="AB25" i="10"/>
  <c r="AB93" i="10" s="1"/>
  <c r="AA92" i="10"/>
  <c r="AB24" i="10"/>
  <c r="AB92" i="10" s="1"/>
  <c r="Y92" i="10"/>
  <c r="Z24" i="10"/>
  <c r="Z92" i="10" s="1"/>
  <c r="AD97" i="9"/>
  <c r="AE29" i="9"/>
  <c r="AE97" i="9" s="1"/>
  <c r="AD96" i="9"/>
  <c r="AE28" i="9"/>
  <c r="AE96" i="9" s="1"/>
  <c r="AD95" i="9"/>
  <c r="AE27" i="9"/>
  <c r="AE95" i="9" s="1"/>
  <c r="AD94" i="9"/>
  <c r="AE26" i="9"/>
  <c r="AE94" i="9" s="1"/>
  <c r="AD93" i="9"/>
  <c r="AE25" i="9"/>
  <c r="AE93" i="9" s="1"/>
  <c r="AD92" i="9"/>
  <c r="AE24" i="9"/>
  <c r="AE92" i="9" s="1"/>
  <c r="V96" i="1"/>
  <c r="W28" i="1"/>
  <c r="W96" i="1" s="1"/>
  <c r="V95" i="1"/>
  <c r="W27" i="1"/>
  <c r="W95" i="1" s="1"/>
  <c r="V94" i="1"/>
  <c r="W26" i="1"/>
  <c r="W94" i="1" s="1"/>
  <c r="V93" i="1"/>
  <c r="W25" i="1"/>
  <c r="W93" i="1" s="1"/>
  <c r="V92" i="1"/>
  <c r="W24" i="1"/>
  <c r="W92" i="1" s="1"/>
  <c r="T97" i="1"/>
  <c r="U29" i="1"/>
  <c r="U97" i="1" s="1"/>
  <c r="T96" i="1"/>
  <c r="U28" i="1"/>
  <c r="U96" i="1" s="1"/>
  <c r="T95" i="1"/>
  <c r="U27" i="1"/>
  <c r="U95" i="1" s="1"/>
  <c r="AB30" i="1"/>
  <c r="AB98" i="1" s="1"/>
  <c r="T98" i="1"/>
  <c r="AJ32" i="9"/>
  <c r="AJ100" i="9" s="1"/>
  <c r="AB100" i="9"/>
  <c r="AH60" i="10"/>
  <c r="AH128" i="10" s="1"/>
  <c r="Y128" i="10"/>
  <c r="AH52" i="10"/>
  <c r="AH120" i="10" s="1"/>
  <c r="Y120" i="10"/>
  <c r="AH44" i="10"/>
  <c r="AH112" i="10" s="1"/>
  <c r="Y112" i="10"/>
  <c r="AH36" i="10"/>
  <c r="AH104" i="10" s="1"/>
  <c r="Y104" i="10"/>
  <c r="AH28" i="10"/>
  <c r="AH96" i="10" s="1"/>
  <c r="Y96" i="10"/>
  <c r="AJ58" i="9"/>
  <c r="AJ126" i="9" s="1"/>
  <c r="AB126" i="9"/>
  <c r="AJ50" i="9"/>
  <c r="AJ118" i="9" s="1"/>
  <c r="AB118" i="9"/>
  <c r="AJ42" i="9"/>
  <c r="AJ110" i="9" s="1"/>
  <c r="AB110" i="9"/>
  <c r="AJ34" i="9"/>
  <c r="AJ102" i="9" s="1"/>
  <c r="AB102" i="9"/>
  <c r="AH42" i="10"/>
  <c r="AH110" i="10" s="1"/>
  <c r="Y110" i="10"/>
  <c r="AB43" i="1"/>
  <c r="AB111" i="1" s="1"/>
  <c r="T111" i="1"/>
  <c r="AJ48" i="9"/>
  <c r="AJ116" i="9" s="1"/>
  <c r="AB116" i="9"/>
  <c r="AJ40" i="9"/>
  <c r="AJ108" i="9" s="1"/>
  <c r="AB108" i="9"/>
  <c r="AH59" i="10"/>
  <c r="AH127" i="10" s="1"/>
  <c r="Y127" i="10"/>
  <c r="AH51" i="10"/>
  <c r="AH119" i="10" s="1"/>
  <c r="Y119" i="10"/>
  <c r="AH43" i="10"/>
  <c r="AH111" i="10" s="1"/>
  <c r="Y111" i="10"/>
  <c r="AH35" i="10"/>
  <c r="AH103" i="10" s="1"/>
  <c r="Y103" i="10"/>
  <c r="AH27" i="10"/>
  <c r="AH95" i="10" s="1"/>
  <c r="Y95" i="10"/>
  <c r="AB31" i="1"/>
  <c r="AB99" i="1" s="1"/>
  <c r="T99" i="1"/>
  <c r="AJ57" i="9"/>
  <c r="AJ125" i="9" s="1"/>
  <c r="AB125" i="9"/>
  <c r="AJ49" i="9"/>
  <c r="AJ117" i="9" s="1"/>
  <c r="AB117" i="9"/>
  <c r="AJ41" i="9"/>
  <c r="AJ109" i="9" s="1"/>
  <c r="AB109" i="9"/>
  <c r="AJ33" i="9"/>
  <c r="AJ101" i="9" s="1"/>
  <c r="AB101" i="9"/>
  <c r="AB59" i="1"/>
  <c r="AB127" i="1" s="1"/>
  <c r="T127" i="1"/>
  <c r="AJ26" i="9"/>
  <c r="AJ94" i="9" s="1"/>
  <c r="AB94" i="9"/>
  <c r="AH57" i="10"/>
  <c r="AH125" i="10" s="1"/>
  <c r="Y125" i="10"/>
  <c r="AH49" i="10"/>
  <c r="AH117" i="10" s="1"/>
  <c r="Y117" i="10"/>
  <c r="AH41" i="10"/>
  <c r="AH109" i="10" s="1"/>
  <c r="Y109" i="10"/>
  <c r="AH33" i="10"/>
  <c r="AH101" i="10" s="1"/>
  <c r="Y101" i="10"/>
  <c r="AB58" i="1"/>
  <c r="AB126" i="1" s="1"/>
  <c r="T126" i="1"/>
  <c r="AB50" i="1"/>
  <c r="AB118" i="1" s="1"/>
  <c r="T118" i="1"/>
  <c r="AB42" i="1"/>
  <c r="AB110" i="1" s="1"/>
  <c r="T110" i="1"/>
  <c r="AB34" i="1"/>
  <c r="AB102" i="1" s="1"/>
  <c r="T102" i="1"/>
  <c r="AJ63" i="9"/>
  <c r="AJ131" i="9" s="1"/>
  <c r="AB131" i="9"/>
  <c r="AJ55" i="9"/>
  <c r="AJ123" i="9" s="1"/>
  <c r="AB123" i="9"/>
  <c r="AJ47" i="9"/>
  <c r="AJ115" i="9" s="1"/>
  <c r="AB115" i="9"/>
  <c r="AJ39" i="9"/>
  <c r="AJ107" i="9" s="1"/>
  <c r="AB107" i="9"/>
  <c r="AJ31" i="9"/>
  <c r="AJ99" i="9" s="1"/>
  <c r="AB99" i="9"/>
  <c r="AH50" i="10"/>
  <c r="AH118" i="10" s="1"/>
  <c r="Y118" i="10"/>
  <c r="AB29" i="1"/>
  <c r="AB97" i="1" s="1"/>
  <c r="V97" i="1"/>
  <c r="AJ56" i="9"/>
  <c r="AJ124" i="9" s="1"/>
  <c r="AB124" i="9"/>
  <c r="AH26" i="10"/>
  <c r="AH94" i="10" s="1"/>
  <c r="Y94" i="10"/>
  <c r="AH56" i="10"/>
  <c r="AH124" i="10" s="1"/>
  <c r="Y124" i="10"/>
  <c r="AH48" i="10"/>
  <c r="AH116" i="10" s="1"/>
  <c r="Y116" i="10"/>
  <c r="AH40" i="10"/>
  <c r="AH108" i="10" s="1"/>
  <c r="Y108" i="10"/>
  <c r="AH32" i="10"/>
  <c r="AH100" i="10" s="1"/>
  <c r="Y100" i="10"/>
  <c r="AJ62" i="9"/>
  <c r="AJ130" i="9" s="1"/>
  <c r="AB130" i="9"/>
  <c r="AJ54" i="9"/>
  <c r="AJ122" i="9" s="1"/>
  <c r="AB122" i="9"/>
  <c r="AJ46" i="9"/>
  <c r="AJ114" i="9" s="1"/>
  <c r="AB114" i="9"/>
  <c r="AJ30" i="9"/>
  <c r="AJ98" i="9" s="1"/>
  <c r="AB98" i="9"/>
  <c r="AH34" i="10"/>
  <c r="AH102" i="10" s="1"/>
  <c r="Y102" i="10"/>
  <c r="AB51" i="1"/>
  <c r="AB119" i="1" s="1"/>
  <c r="T119" i="1"/>
  <c r="AH63" i="10"/>
  <c r="AH131" i="10" s="1"/>
  <c r="Y131" i="10"/>
  <c r="AH55" i="10"/>
  <c r="AH123" i="10" s="1"/>
  <c r="Y123" i="10"/>
  <c r="AH47" i="10"/>
  <c r="AH115" i="10" s="1"/>
  <c r="Y115" i="10"/>
  <c r="AH39" i="10"/>
  <c r="AH107" i="10" s="1"/>
  <c r="Y107" i="10"/>
  <c r="AH31" i="10"/>
  <c r="AH99" i="10" s="1"/>
  <c r="Y99" i="10"/>
  <c r="AJ61" i="9"/>
  <c r="AJ129" i="9" s="1"/>
  <c r="AB129" i="9"/>
  <c r="AJ53" i="9"/>
  <c r="AJ121" i="9" s="1"/>
  <c r="AB121" i="9"/>
  <c r="AJ45" i="9"/>
  <c r="AJ113" i="9" s="1"/>
  <c r="AB113" i="9"/>
  <c r="AJ37" i="9"/>
  <c r="AJ105" i="9" s="1"/>
  <c r="AB105" i="9"/>
  <c r="AJ29" i="9"/>
  <c r="AJ97" i="9" s="1"/>
  <c r="AB97" i="9"/>
  <c r="AH58" i="10"/>
  <c r="AH126" i="10" s="1"/>
  <c r="Y126" i="10"/>
  <c r="AB35" i="1"/>
  <c r="AB103" i="1" s="1"/>
  <c r="T103" i="1"/>
  <c r="AH62" i="10"/>
  <c r="AH130" i="10" s="1"/>
  <c r="Y130" i="10"/>
  <c r="AH54" i="10"/>
  <c r="AH122" i="10" s="1"/>
  <c r="Y122" i="10"/>
  <c r="AH46" i="10"/>
  <c r="AH114" i="10" s="1"/>
  <c r="Y114" i="10"/>
  <c r="AH38" i="10"/>
  <c r="AH106" i="10" s="1"/>
  <c r="Y106" i="10"/>
  <c r="AH30" i="10"/>
  <c r="AH98" i="10" s="1"/>
  <c r="Y98" i="10"/>
  <c r="AJ60" i="9"/>
  <c r="AJ128" i="9" s="1"/>
  <c r="AB128" i="9"/>
  <c r="AJ52" i="9"/>
  <c r="AJ120" i="9" s="1"/>
  <c r="AB120" i="9"/>
  <c r="AJ44" i="9"/>
  <c r="AJ112" i="9" s="1"/>
  <c r="AB112" i="9"/>
  <c r="AJ36" i="9"/>
  <c r="AJ104" i="9" s="1"/>
  <c r="AB104" i="9"/>
  <c r="AJ28" i="9"/>
  <c r="AJ96" i="9" s="1"/>
  <c r="AB96" i="9"/>
  <c r="AH61" i="10"/>
  <c r="AH129" i="10" s="1"/>
  <c r="Y129" i="10"/>
  <c r="AH53" i="10"/>
  <c r="AH121" i="10" s="1"/>
  <c r="Y121" i="10"/>
  <c r="AH45" i="10"/>
  <c r="AH113" i="10" s="1"/>
  <c r="Y113" i="10"/>
  <c r="AH37" i="10"/>
  <c r="AH105" i="10" s="1"/>
  <c r="Y105" i="10"/>
  <c r="AH29" i="10"/>
  <c r="AH97" i="10" s="1"/>
  <c r="Y97" i="10"/>
  <c r="AB26" i="1"/>
  <c r="AB94" i="1" s="1"/>
  <c r="T94" i="1"/>
  <c r="AB62" i="1"/>
  <c r="AB130" i="1" s="1"/>
  <c r="T130" i="1"/>
  <c r="AB54" i="1"/>
  <c r="AB122" i="1" s="1"/>
  <c r="T122" i="1"/>
  <c r="AB46" i="1"/>
  <c r="AB114" i="1" s="1"/>
  <c r="T114" i="1"/>
  <c r="AB38" i="1"/>
  <c r="AB106" i="1" s="1"/>
  <c r="T106" i="1"/>
  <c r="AJ59" i="9"/>
  <c r="AJ127" i="9" s="1"/>
  <c r="AB127" i="9"/>
  <c r="AJ51" i="9"/>
  <c r="AJ119" i="9" s="1"/>
  <c r="AB119" i="9"/>
  <c r="AJ43" i="9"/>
  <c r="AJ111" i="9" s="1"/>
  <c r="AB111" i="9"/>
  <c r="AJ35" i="9"/>
  <c r="AJ103" i="9" s="1"/>
  <c r="AB103" i="9"/>
  <c r="AJ27" i="9"/>
  <c r="AJ95" i="9" s="1"/>
  <c r="AB95" i="9"/>
  <c r="AH25" i="10"/>
  <c r="AH93" i="10" s="1"/>
  <c r="Y93" i="10"/>
  <c r="AP26" i="10"/>
  <c r="AF132" i="10"/>
  <c r="AO26" i="10"/>
  <c r="AE132" i="10"/>
  <c r="AQ26" i="10"/>
  <c r="AG132" i="10"/>
  <c r="AM26" i="10"/>
  <c r="AC132" i="10"/>
  <c r="AN26" i="10"/>
  <c r="AD132" i="10"/>
  <c r="AJ25" i="9"/>
  <c r="AJ93" i="9" s="1"/>
  <c r="AB93" i="9"/>
  <c r="AO26" i="9"/>
  <c r="AF132" i="9"/>
  <c r="AR26" i="9"/>
  <c r="AI132" i="9"/>
  <c r="AQ26" i="9"/>
  <c r="AH132" i="9"/>
  <c r="AJ92" i="9"/>
  <c r="AB92" i="9"/>
  <c r="AP26" i="9"/>
  <c r="AG132" i="9"/>
  <c r="AB25" i="1"/>
  <c r="AB93" i="1" s="1"/>
  <c r="T93" i="1"/>
  <c r="AJ26" i="1"/>
  <c r="AA132" i="1"/>
  <c r="AI26" i="1"/>
  <c r="Z132" i="1"/>
  <c r="AG26" i="1"/>
  <c r="X132" i="1"/>
  <c r="AH26" i="1"/>
  <c r="Y132" i="1"/>
  <c r="AB92" i="1"/>
  <c r="T92" i="1"/>
  <c r="AB57" i="1"/>
  <c r="AB125" i="1" s="1"/>
  <c r="AB49" i="1"/>
  <c r="AB117" i="1" s="1"/>
  <c r="AB41" i="1"/>
  <c r="AB109" i="1" s="1"/>
  <c r="AB33" i="1"/>
  <c r="AB101" i="1" s="1"/>
  <c r="AJ38" i="9"/>
  <c r="AJ106" i="9" s="1"/>
  <c r="AD64" i="9"/>
  <c r="AD66" i="9" s="1"/>
  <c r="AB27" i="1"/>
  <c r="AB95" i="1" s="1"/>
  <c r="AB28" i="1"/>
  <c r="AB96" i="1" s="1"/>
  <c r="AB56" i="1"/>
  <c r="AB124" i="1" s="1"/>
  <c r="AB48" i="1"/>
  <c r="AB116" i="1" s="1"/>
  <c r="AB40" i="1"/>
  <c r="AB108" i="1" s="1"/>
  <c r="AB32" i="1"/>
  <c r="AB100" i="1" s="1"/>
  <c r="AB61" i="1"/>
  <c r="AB129" i="1" s="1"/>
  <c r="AB53" i="1"/>
  <c r="AB121" i="1" s="1"/>
  <c r="AB45" i="1"/>
  <c r="AB113" i="1" s="1"/>
  <c r="AB37" i="1"/>
  <c r="AB105" i="1" s="1"/>
  <c r="AB63" i="1"/>
  <c r="AB131" i="1" s="1"/>
  <c r="AB55" i="1"/>
  <c r="AB123" i="1" s="1"/>
  <c r="AB47" i="1"/>
  <c r="AB115" i="1" s="1"/>
  <c r="AB39" i="1"/>
  <c r="AB107" i="1" s="1"/>
  <c r="AB60" i="1"/>
  <c r="AB128" i="1" s="1"/>
  <c r="AB52" i="1"/>
  <c r="AB120" i="1" s="1"/>
  <c r="AB44" i="1"/>
  <c r="AB112" i="1" s="1"/>
  <c r="AB36" i="1"/>
  <c r="AB104" i="1" s="1"/>
  <c r="V64" i="1"/>
  <c r="V66" i="1" s="1"/>
  <c r="AA64" i="10"/>
  <c r="AA66" i="10" s="1"/>
  <c r="AB64" i="9"/>
  <c r="AB66" i="9" s="1"/>
  <c r="T64" i="1"/>
  <c r="T66" i="1" s="1"/>
  <c r="Y64" i="10"/>
  <c r="Y66" i="10" s="1"/>
  <c r="AL26" i="10" l="1"/>
  <c r="AA132" i="10"/>
  <c r="AK26" i="10"/>
  <c r="Y132" i="10"/>
  <c r="AH64" i="10"/>
  <c r="AH66" i="10" s="1"/>
  <c r="AH132" i="10" s="1"/>
  <c r="AH92" i="10"/>
  <c r="AJ64" i="9"/>
  <c r="AJ66" i="9" s="1"/>
  <c r="AJ132" i="9" s="1"/>
  <c r="AN26" i="9"/>
  <c r="AD132" i="9"/>
  <c r="AM26" i="9"/>
  <c r="AB132" i="9"/>
  <c r="AF26" i="1"/>
  <c r="V132" i="1"/>
  <c r="AE26" i="1"/>
  <c r="T132" i="1"/>
  <c r="AB64" i="1"/>
  <c r="AB66" i="1" s="1"/>
  <c r="AB132" i="1" s="1"/>
</calcChain>
</file>

<file path=xl/sharedStrings.xml><?xml version="1.0" encoding="utf-8"?>
<sst xmlns="http://schemas.openxmlformats.org/spreadsheetml/2006/main" count="328" uniqueCount="134">
  <si>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</si>
  <si>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</si>
  <si>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</si>
  <si>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</si>
  <si>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</si>
  <si>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</si>
  <si>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</si>
  <si>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</si>
  <si>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</si>
  <si>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１</t>
    <phoneticPr fontId="1"/>
  </si>
  <si>
    <t xml:space="preserve">
２</t>
    <phoneticPr fontId="1"/>
  </si>
  <si>
    <t xml:space="preserve">
３</t>
    <phoneticPr fontId="1"/>
  </si>
  <si>
    <t xml:space="preserve">
４</t>
    <phoneticPr fontId="1"/>
  </si>
  <si>
    <t xml:space="preserve">
５</t>
    <phoneticPr fontId="1"/>
  </si>
  <si>
    <t xml:space="preserve">
６</t>
    <phoneticPr fontId="1"/>
  </si>
  <si>
    <t xml:space="preserve">
７</t>
    <phoneticPr fontId="1"/>
  </si>
  <si>
    <t xml:space="preserve">
12</t>
    <phoneticPr fontId="1"/>
  </si>
  <si>
    <t xml:space="preserve">
８</t>
    <phoneticPr fontId="1"/>
  </si>
  <si>
    <t xml:space="preserve">
９</t>
    <phoneticPr fontId="1"/>
  </si>
  <si>
    <t xml:space="preserve">
10</t>
    <phoneticPr fontId="1"/>
  </si>
  <si>
    <t xml:space="preserve">
13</t>
    <phoneticPr fontId="1"/>
  </si>
  <si>
    <t xml:space="preserve">
14</t>
    <phoneticPr fontId="1"/>
  </si>
  <si>
    <t xml:space="preserve">
15</t>
    <phoneticPr fontId="1"/>
  </si>
  <si>
    <t xml:space="preserve">
11</t>
    <phoneticPr fontId="1"/>
  </si>
  <si>
    <t>知
識
・
技
能</t>
    <rPh sb="0" eb="1">
      <t>チ</t>
    </rPh>
    <rPh sb="2" eb="3">
      <t>シキ</t>
    </rPh>
    <rPh sb="6" eb="7">
      <t>ワザ</t>
    </rPh>
    <rPh sb="8" eb="9">
      <t>ノウ</t>
    </rPh>
    <phoneticPr fontId="1"/>
  </si>
  <si>
    <t>思
考
・
判
断
・
表
現</t>
    <rPh sb="0" eb="1">
      <t>シ</t>
    </rPh>
    <rPh sb="2" eb="3">
      <t>コウ</t>
    </rPh>
    <rPh sb="6" eb="7">
      <t>バン</t>
    </rPh>
    <rPh sb="8" eb="9">
      <t>ダン</t>
    </rPh>
    <rPh sb="12" eb="13">
      <t>ヒョウ</t>
    </rPh>
    <rPh sb="14" eb="15">
      <t>ゲン</t>
    </rPh>
    <phoneticPr fontId="1"/>
  </si>
  <si>
    <t xml:space="preserve">
気象とその変化</t>
    <rPh sb="1" eb="3">
      <t>キショウ</t>
    </rPh>
    <rPh sb="6" eb="8">
      <t>ヘンカ</t>
    </rPh>
    <phoneticPr fontId="1"/>
  </si>
  <si>
    <t xml:space="preserve">
17</t>
    <phoneticPr fontId="1"/>
  </si>
  <si>
    <t xml:space="preserve">
18</t>
    <phoneticPr fontId="1"/>
  </si>
  <si>
    <t xml:space="preserve">
20</t>
    <phoneticPr fontId="1"/>
  </si>
  <si>
    <t xml:space="preserve">
21</t>
    <phoneticPr fontId="1"/>
  </si>
  <si>
    <t xml:space="preserve">
22</t>
    <phoneticPr fontId="1"/>
  </si>
  <si>
    <t xml:space="preserve">
23</t>
    <phoneticPr fontId="1"/>
  </si>
  <si>
    <t xml:space="preserve">
8</t>
    <phoneticPr fontId="1"/>
  </si>
  <si>
    <t xml:space="preserve">
9</t>
    <phoneticPr fontId="1"/>
  </si>
  <si>
    <t xml:space="preserve">
10
</t>
    <phoneticPr fontId="1"/>
  </si>
  <si>
    <t xml:space="preserve">
11</t>
    <phoneticPr fontId="1"/>
  </si>
  <si>
    <t xml:space="preserve">
12</t>
    <phoneticPr fontId="1"/>
  </si>
  <si>
    <t xml:space="preserve">
13</t>
    <phoneticPr fontId="1"/>
  </si>
  <si>
    <t xml:space="preserve">
14</t>
    <phoneticPr fontId="1"/>
  </si>
  <si>
    <t xml:space="preserve">
15
</t>
    <phoneticPr fontId="1"/>
  </si>
  <si>
    <t xml:space="preserve">
16
</t>
    <phoneticPr fontId="1"/>
  </si>
  <si>
    <t xml:space="preserve">
19</t>
    <phoneticPr fontId="1"/>
  </si>
  <si>
    <t xml:space="preserve">
化学変化と
イオン</t>
    <rPh sb="1" eb="3">
      <t>カガク</t>
    </rPh>
    <rPh sb="3" eb="5">
      <t>ヘンカ</t>
    </rPh>
    <phoneticPr fontId="1"/>
  </si>
  <si>
    <t xml:space="preserve">
生命と連続性</t>
    <rPh sb="1" eb="3">
      <t>セイメイ</t>
    </rPh>
    <rPh sb="4" eb="7">
      <t>レンゾクセイ</t>
    </rPh>
    <phoneticPr fontId="1"/>
  </si>
  <si>
    <t xml:space="preserve">
地球と宇宙</t>
    <rPh sb="1" eb="3">
      <t>チキュウ</t>
    </rPh>
    <rPh sb="4" eb="6">
      <t>ウチュウ</t>
    </rPh>
    <phoneticPr fontId="1"/>
  </si>
  <si>
    <t xml:space="preserve">
自然と人間</t>
    <rPh sb="1" eb="3">
      <t>シゼン</t>
    </rPh>
    <rPh sb="4" eb="6">
      <t>ニンゲン</t>
    </rPh>
    <phoneticPr fontId="1"/>
  </si>
  <si>
    <t xml:space="preserve">       </t>
    <phoneticPr fontId="1"/>
  </si>
  <si>
    <t>千葉県標準学力検査　－観点別到達度－</t>
    <phoneticPr fontId="1"/>
  </si>
  <si>
    <t>[検査年月日 　　年　月　日]</t>
    <rPh sb="1" eb="6">
      <t>ケンサネンガッピ</t>
    </rPh>
    <rPh sb="9" eb="10">
      <t>ネン</t>
    </rPh>
    <rPh sb="11" eb="12">
      <t>ガツ</t>
    </rPh>
    <rPh sb="13" eb="14">
      <t>ニチ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</si>
  <si>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</si>
  <si>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 xml:space="preserve">       </t>
    <phoneticPr fontId="1"/>
  </si>
  <si>
    <t>千葉県標準学力検査　－観点別到達度－</t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</si>
  <si>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</si>
  <si>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</si>
  <si>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</si>
  <si>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</si>
  <si>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身近な物理</t>
    <rPh sb="0" eb="2">
      <t>ミジカ</t>
    </rPh>
    <rPh sb="3" eb="5">
      <t>ブツリ</t>
    </rPh>
    <phoneticPr fontId="1"/>
  </si>
  <si>
    <t>生物の観察</t>
    <rPh sb="0" eb="2">
      <t>セイブツ</t>
    </rPh>
    <rPh sb="3" eb="5">
      <t>カンサツ</t>
    </rPh>
    <phoneticPr fontId="1"/>
  </si>
  <si>
    <t>身の回りの</t>
    <rPh sb="0" eb="1">
      <t>ミ</t>
    </rPh>
    <rPh sb="2" eb="3">
      <t>マワ</t>
    </rPh>
    <phoneticPr fontId="1"/>
  </si>
  <si>
    <t>大地の成り立ち</t>
    <rPh sb="0" eb="2">
      <t>ダイチ</t>
    </rPh>
    <rPh sb="3" eb="4">
      <t>ナ</t>
    </rPh>
    <rPh sb="5" eb="6">
      <t>タ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</si>
  <si>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</si>
  <si>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</si>
  <si>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</si>
  <si>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</si>
  <si>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電流</t>
    <rPh sb="0" eb="2">
      <t>デンリュウ</t>
    </rPh>
    <phoneticPr fontId="1"/>
  </si>
  <si>
    <t>化学変化</t>
    <rPh sb="0" eb="4">
      <t>カガクヘンカ</t>
    </rPh>
    <phoneticPr fontId="1"/>
  </si>
  <si>
    <t>気象</t>
    <rPh sb="0" eb="2">
      <t>キショウ</t>
    </rPh>
    <phoneticPr fontId="1"/>
  </si>
  <si>
    <t>生物の体</t>
    <rPh sb="0" eb="2">
      <t>セイブツ</t>
    </rPh>
    <rPh sb="3" eb="4">
      <t>カラダ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</si>
  <si>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</si>
  <si>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</si>
  <si>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</si>
  <si>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運動</t>
    <rPh sb="0" eb="2">
      <t>ウンドウ</t>
    </rPh>
    <phoneticPr fontId="1"/>
  </si>
  <si>
    <t>化学変化</t>
    <rPh sb="0" eb="4">
      <t>カガクヘンカ</t>
    </rPh>
    <phoneticPr fontId="1"/>
  </si>
  <si>
    <t>生命</t>
    <rPh sb="0" eb="2">
      <t>セイメイ</t>
    </rPh>
    <phoneticPr fontId="1"/>
  </si>
  <si>
    <t>地球と宇宙</t>
    <rPh sb="0" eb="2">
      <t>チキュウ</t>
    </rPh>
    <rPh sb="3" eb="5">
      <t>ウチュウ</t>
    </rPh>
    <phoneticPr fontId="1"/>
  </si>
  <si>
    <t>自然と人間</t>
    <rPh sb="0" eb="2">
      <t>シゼン</t>
    </rPh>
    <rPh sb="3" eb="5">
      <t>ニンゲン</t>
    </rPh>
    <phoneticPr fontId="1"/>
  </si>
  <si>
    <t>レーダーチャートの作り方
①AD24のセル（斜線の入っているセル）をクリックする。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</si>
  <si>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</si>
  <si>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 xml:space="preserve">
電
流
と
そ
の
利
用</t>
    <rPh sb="1" eb="2">
      <t>デン</t>
    </rPh>
    <rPh sb="3" eb="4">
      <t>ル</t>
    </rPh>
    <rPh sb="11" eb="12">
      <t>トシ</t>
    </rPh>
    <rPh sb="13" eb="14">
      <t>ヨウ</t>
    </rPh>
    <phoneticPr fontId="1"/>
  </si>
  <si>
    <t>レーダーチャートの作り方
①AJ24のセル（斜線の入っているセル）をクリックする。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</si>
  <si>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①AL24のセル（斜線の入っているセル）をクリックする。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</si>
  <si>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</si>
  <si>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</si>
  <si>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</si>
  <si>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</si>
  <si>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</si>
  <si>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</si>
  <si>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</si>
  <si>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</si>
  <si>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>実現状況の
Ａ
Ｂ
Ｃ</t>
    <phoneticPr fontId="1"/>
  </si>
  <si>
    <t xml:space="preserve">
生
物
の
観
察
と
分
類</t>
    <rPh sb="1" eb="2">
      <t>ナマ</t>
    </rPh>
    <rPh sb="3" eb="4">
      <t>ブツ</t>
    </rPh>
    <rPh sb="7" eb="8">
      <t>カン</t>
    </rPh>
    <rPh sb="9" eb="10">
      <t>サツ</t>
    </rPh>
    <rPh sb="13" eb="14">
      <t>フン</t>
    </rPh>
    <rPh sb="15" eb="16">
      <t>ルイ</t>
    </rPh>
    <phoneticPr fontId="1"/>
  </si>
  <si>
    <t xml:space="preserve">
身
近
な
物
理
現
象</t>
    <rPh sb="1" eb="2">
      <t>ミ</t>
    </rPh>
    <rPh sb="3" eb="4">
      <t>コン</t>
    </rPh>
    <rPh sb="7" eb="8">
      <t>ブツ</t>
    </rPh>
    <rPh sb="9" eb="10">
      <t>オサム</t>
    </rPh>
    <rPh sb="11" eb="12">
      <t>ゲン</t>
    </rPh>
    <rPh sb="13" eb="14">
      <t>ゾウ</t>
    </rPh>
    <phoneticPr fontId="1"/>
  </si>
  <si>
    <t xml:space="preserve">
身
の
回
り
の
物
質</t>
    <rPh sb="1" eb="2">
      <t>ミ</t>
    </rPh>
    <rPh sb="5" eb="6">
      <t>マワ</t>
    </rPh>
    <rPh sb="11" eb="12">
      <t>ブツ</t>
    </rPh>
    <rPh sb="13" eb="14">
      <t>シツ</t>
    </rPh>
    <phoneticPr fontId="1"/>
  </si>
  <si>
    <t xml:space="preserve">
大
地
の
成
り
立
変ち
化と</t>
    <rPh sb="1" eb="2">
      <t>オオ</t>
    </rPh>
    <rPh sb="3" eb="4">
      <t>チ</t>
    </rPh>
    <rPh sb="7" eb="8">
      <t>ナ</t>
    </rPh>
    <rPh sb="11" eb="12">
      <t>タ</t>
    </rPh>
    <rPh sb="13" eb="14">
      <t>ヘン</t>
    </rPh>
    <rPh sb="16" eb="17">
      <t>カ</t>
    </rPh>
    <phoneticPr fontId="1"/>
  </si>
  <si>
    <t xml:space="preserve">
化
学
変
化
と
原
分子
子・
</t>
    <rPh sb="1" eb="2">
      <t>カ</t>
    </rPh>
    <rPh sb="3" eb="4">
      <t>マナブ</t>
    </rPh>
    <rPh sb="5" eb="6">
      <t>ヘン</t>
    </rPh>
    <rPh sb="7" eb="8">
      <t>カ</t>
    </rPh>
    <rPh sb="11" eb="12">
      <t>ハラ</t>
    </rPh>
    <rPh sb="13" eb="14">
      <t>ブン</t>
    </rPh>
    <rPh sb="14" eb="15">
      <t>コ</t>
    </rPh>
    <rPh sb="16" eb="17">
      <t>コ</t>
    </rPh>
    <phoneticPr fontId="1"/>
  </si>
  <si>
    <t xml:space="preserve">
生
物
の
体
の
はつ
たく
らり
きと</t>
    <rPh sb="1" eb="2">
      <t>ナマ</t>
    </rPh>
    <rPh sb="3" eb="4">
      <t>ブツ</t>
    </rPh>
    <rPh sb="7" eb="8">
      <t>カラダ</t>
    </rPh>
    <phoneticPr fontId="1"/>
  </si>
  <si>
    <t>思考・判断
・表現</t>
    <rPh sb="0" eb="2">
      <t>シコウ</t>
    </rPh>
    <rPh sb="3" eb="5">
      <t>ハンダン</t>
    </rPh>
    <rPh sb="7" eb="9">
      <t>ヒョウゲン</t>
    </rPh>
    <phoneticPr fontId="1"/>
  </si>
  <si>
    <t xml:space="preserve">
運
動
と
エ
ネ
ル
ギ❘
</t>
    <rPh sb="1" eb="2">
      <t>ウン</t>
    </rPh>
    <rPh sb="3" eb="4">
      <t>ドウ</t>
    </rPh>
    <phoneticPr fontId="1"/>
  </si>
  <si>
    <t>思
考
・
判
断
・
表
現</t>
    <rPh sb="0" eb="1">
      <t>シ</t>
    </rPh>
    <rPh sb="2" eb="3">
      <t>コウ</t>
    </rPh>
    <rPh sb="6" eb="7">
      <t>ワ</t>
    </rPh>
    <rPh sb="8" eb="9">
      <t>ダン</t>
    </rPh>
    <rPh sb="12" eb="13">
      <t>ヒョウ</t>
    </rPh>
    <rPh sb="14" eb="15">
      <t>ゲン</t>
    </rPh>
    <phoneticPr fontId="1"/>
  </si>
  <si>
    <t xml:space="preserve">    立 　中学校</t>
    <rPh sb="4" eb="5">
      <t>リツ</t>
    </rPh>
    <rPh sb="7" eb="10">
      <t>チュウガッコウ</t>
    </rPh>
    <phoneticPr fontId="1"/>
  </si>
  <si>
    <t xml:space="preserve">    立　中学校</t>
    <rPh sb="4" eb="5">
      <t>リツ</t>
    </rPh>
    <rPh sb="6" eb="9">
      <t>チュウガッコウ</t>
    </rPh>
    <phoneticPr fontId="1"/>
  </si>
  <si>
    <t xml:space="preserve">　　立　中学校  </t>
    <rPh sb="2" eb="3">
      <t>リツ</t>
    </rPh>
    <rPh sb="4" eb="7">
      <t>チュウガッコウ</t>
    </rPh>
    <phoneticPr fontId="1"/>
  </si>
  <si>
    <t>問 題 別 正 答 率 一 覧 表</t>
    <rPh sb="0" eb="1">
      <t>トイ</t>
    </rPh>
    <rPh sb="2" eb="3">
      <t>ダイ</t>
    </rPh>
    <rPh sb="4" eb="5">
      <t>ベツ</t>
    </rPh>
    <rPh sb="6" eb="7">
      <t>セイ</t>
    </rPh>
    <rPh sb="8" eb="9">
      <t>コタエ</t>
    </rPh>
    <rPh sb="10" eb="11">
      <t>リツ</t>
    </rPh>
    <rPh sb="12" eb="13">
      <t>イチ</t>
    </rPh>
    <rPh sb="14" eb="15">
      <t>ラン</t>
    </rPh>
    <rPh sb="16" eb="17">
      <t>ヒョウ</t>
    </rPh>
    <phoneticPr fontId="1"/>
  </si>
  <si>
    <t xml:space="preserve"> 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</si>
  <si>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（単位は％）</t>
    <rPh sb="1" eb="3">
      <t>タンイ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</si>
  <si>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</si>
  <si>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（単位は％）</t>
    <rPh sb="1" eb="3">
      <t>タンイ</t>
    </rPh>
    <phoneticPr fontId="1"/>
  </si>
  <si>
    <t>（単位は％）</t>
    <rPh sb="1" eb="3">
      <t>タンイ</t>
    </rPh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</si>
  <si>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</si>
  <si>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</si>
  <si>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</si>
  <si>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平均正答率（％）</t>
    <rPh sb="0" eb="2">
      <t>ヘイキン</t>
    </rPh>
    <rPh sb="2" eb="5">
      <t>セイトウリツ</t>
    </rPh>
    <phoneticPr fontId="1"/>
  </si>
  <si>
    <t xml:space="preserve">
正
答
率</t>
    <rPh sb="1" eb="2">
      <t>タダシ</t>
    </rPh>
    <rPh sb="4" eb="5">
      <t>トウ</t>
    </rPh>
    <rPh sb="7" eb="8">
      <t>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</si>
  <si>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</si>
  <si>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</si>
  <si>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実現状況の
Ａ
Ｂ
Ｃ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</si>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</sst>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);[Red]\(0\)"/>
    <numFmt numFmtId="178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8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0" fontId="0" fillId="0" borderId="56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>
      <alignment vertical="center"/>
    </xf>
    <xf numFmtId="176" fontId="0" fillId="0" borderId="56" xfId="0" applyNumberFormat="1" applyBorder="1">
      <alignment vertical="center"/>
    </xf>
    <xf numFmtId="0" fontId="8" fillId="0" borderId="52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53" xfId="0" applyFont="1" applyBorder="1" applyAlignment="1">
      <alignment horizontal="right"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5" fillId="0" borderId="59" xfId="0" applyFont="1" applyBorder="1">
      <alignment vertical="center"/>
    </xf>
    <xf numFmtId="0" fontId="16" fillId="0" borderId="59" xfId="0" applyFont="1" applyBorder="1">
      <alignment vertical="center"/>
    </xf>
    <xf numFmtId="0" fontId="8" fillId="0" borderId="60" xfId="0" applyFont="1" applyBorder="1" applyAlignment="1">
      <alignment horizontal="right" vertical="center"/>
    </xf>
    <xf numFmtId="0" fontId="8" fillId="0" borderId="61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63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64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43" xfId="0" applyFont="1" applyBorder="1">
      <alignment vertical="center"/>
    </xf>
    <xf numFmtId="0" fontId="17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58" xfId="0" applyFont="1" applyBorder="1">
      <alignment vertical="center"/>
    </xf>
    <xf numFmtId="0" fontId="17" fillId="0" borderId="62" xfId="0" applyFont="1" applyBorder="1">
      <alignment vertical="center"/>
    </xf>
    <xf numFmtId="0" fontId="17" fillId="0" borderId="63" xfId="0" applyFont="1" applyBorder="1">
      <alignment vertical="center"/>
    </xf>
    <xf numFmtId="0" fontId="17" fillId="0" borderId="64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8" xfId="0" applyFont="1" applyBorder="1">
      <alignment vertical="center"/>
    </xf>
    <xf numFmtId="177" fontId="8" fillId="0" borderId="13" xfId="0" applyNumberFormat="1" applyFont="1" applyBorder="1">
      <alignment vertical="center"/>
    </xf>
    <xf numFmtId="177" fontId="8" fillId="0" borderId="16" xfId="0" applyNumberFormat="1" applyFont="1" applyBorder="1">
      <alignment vertical="center"/>
    </xf>
    <xf numFmtId="177" fontId="8" fillId="0" borderId="18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62" xfId="0" applyNumberFormat="1" applyFont="1" applyBorder="1">
      <alignment vertical="center"/>
    </xf>
    <xf numFmtId="178" fontId="2" fillId="0" borderId="63" xfId="0" applyNumberFormat="1" applyFont="1" applyBorder="1">
      <alignment vertical="center"/>
    </xf>
    <xf numFmtId="178" fontId="2" fillId="0" borderId="64" xfId="0" applyNumberFormat="1" applyFont="1" applyBorder="1">
      <alignment vertical="center"/>
    </xf>
    <xf numFmtId="178" fontId="2" fillId="0" borderId="58" xfId="0" applyNumberFormat="1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38" xfId="0" applyFont="1" applyBorder="1">
      <alignment vertical="center"/>
    </xf>
    <xf numFmtId="177" fontId="8" fillId="0" borderId="38" xfId="0" applyNumberFormat="1" applyFont="1" applyBorder="1">
      <alignment vertical="center"/>
    </xf>
    <xf numFmtId="177" fontId="8" fillId="0" borderId="14" xfId="0" applyNumberFormat="1" applyFont="1" applyBorder="1">
      <alignment vertical="center"/>
    </xf>
    <xf numFmtId="177" fontId="8" fillId="0" borderId="47" xfId="0" applyNumberFormat="1" applyFont="1" applyBorder="1">
      <alignment vertical="center"/>
    </xf>
    <xf numFmtId="177" fontId="8" fillId="0" borderId="10" xfId="0" applyNumberFormat="1" applyFont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11" fillId="0" borderId="42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0" borderId="51" xfId="0" applyFont="1" applyBorder="1">
      <alignment vertical="center"/>
    </xf>
    <xf numFmtId="0" fontId="19" fillId="0" borderId="51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65" xfId="0" applyFont="1" applyBorder="1">
      <alignment vertical="center"/>
    </xf>
    <xf numFmtId="0" fontId="16" fillId="0" borderId="65" xfId="0" applyFont="1" applyBorder="1" applyAlignment="1">
      <alignment horizontal="center" vertical="center"/>
    </xf>
    <xf numFmtId="0" fontId="2" fillId="0" borderId="65" xfId="0" applyFont="1" applyBorder="1">
      <alignment vertical="center"/>
    </xf>
    <xf numFmtId="0" fontId="2" fillId="0" borderId="65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5" xfId="0" applyFont="1" applyBorder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2" fillId="0" borderId="32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9" fillId="0" borderId="27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8" fillId="0" borderId="42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6" fillId="0" borderId="3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4" fillId="0" borderId="31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right" vertical="top"/>
    </xf>
    <xf numFmtId="0" fontId="14" fillId="0" borderId="24" xfId="0" applyFont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24849</xdr:colOff>
      <xdr:row>17</xdr:row>
      <xdr:rowOff>17521</xdr:rowOff>
    </xdr:from>
    <xdr:to>
      <xdr:col>13</xdr:col>
      <xdr:colOff>223631</xdr:colOff>
      <xdr:row>18</xdr:row>
      <xdr:rowOff>82827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70232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中１理</a:t>
          </a:r>
        </a:p>
      </xdr:txBody>
    </xdr:sp>
    <xdr:clientData/>
  </xdr:twoCellAnchor>
  <xdr:twoCellAnchor>
    <xdr:from>
      <xdr:col>20</xdr:col>
      <xdr:colOff>7327</xdr:colOff>
      <xdr:row>11</xdr:row>
      <xdr:rowOff>24847</xdr:rowOff>
    </xdr:from>
    <xdr:to>
      <xdr:col>27</xdr:col>
      <xdr:colOff>330476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806462" y="1101905"/>
          <a:ext cx="184714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17</xdr:row>
      <xdr:rowOff>24849</xdr:rowOff>
    </xdr:from>
    <xdr:to>
      <xdr:col>16</xdr:col>
      <xdr:colOff>215347</xdr:colOff>
      <xdr:row>18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950806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24849</xdr:colOff>
      <xdr:row>17</xdr:row>
      <xdr:rowOff>17521</xdr:rowOff>
    </xdr:from>
    <xdr:to>
      <xdr:col>17</xdr:col>
      <xdr:colOff>223630</xdr:colOff>
      <xdr:row>18</xdr:row>
      <xdr:rowOff>82826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199284" y="1914238"/>
          <a:ext cx="198781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32176</xdr:colOff>
      <xdr:row>17</xdr:row>
      <xdr:rowOff>24848</xdr:rowOff>
    </xdr:from>
    <xdr:to>
      <xdr:col>18</xdr:col>
      <xdr:colOff>207065</xdr:colOff>
      <xdr:row>18</xdr:row>
      <xdr:rowOff>91109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455089" y="1921565"/>
          <a:ext cx="174889" cy="198783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271096</xdr:colOff>
      <xdr:row>9</xdr:row>
      <xdr:rowOff>8518</xdr:rowOff>
    </xdr:from>
    <xdr:to>
      <xdr:col>27</xdr:col>
      <xdr:colOff>330476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784481" y="880422"/>
          <a:ext cx="18691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24848</xdr:colOff>
      <xdr:row>17</xdr:row>
      <xdr:rowOff>17521</xdr:rowOff>
    </xdr:from>
    <xdr:to>
      <xdr:col>12</xdr:col>
      <xdr:colOff>223630</xdr:colOff>
      <xdr:row>18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45384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20537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95689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2708414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451653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21145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962979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71450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10195</xdr:colOff>
      <xdr:row>17</xdr:row>
      <xdr:rowOff>17521</xdr:rowOff>
    </xdr:from>
    <xdr:to>
      <xdr:col>11</xdr:col>
      <xdr:colOff>180402</xdr:colOff>
      <xdr:row>18</xdr:row>
      <xdr:rowOff>82827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999580" y="1856579"/>
          <a:ext cx="170207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17522</xdr:colOff>
      <xdr:row>17</xdr:row>
      <xdr:rowOff>17521</xdr:rowOff>
    </xdr:from>
    <xdr:to>
      <xdr:col>14</xdr:col>
      <xdr:colOff>187729</xdr:colOff>
      <xdr:row>18</xdr:row>
      <xdr:rowOff>82827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78407" y="1856579"/>
          <a:ext cx="170207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10195</xdr:colOff>
      <xdr:row>17</xdr:row>
      <xdr:rowOff>17521</xdr:rowOff>
    </xdr:from>
    <xdr:to>
      <xdr:col>15</xdr:col>
      <xdr:colOff>180402</xdr:colOff>
      <xdr:row>18</xdr:row>
      <xdr:rowOff>82827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761580" y="1856579"/>
          <a:ext cx="170207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419100</xdr:colOff>
      <xdr:row>17</xdr:row>
      <xdr:rowOff>114300</xdr:rowOff>
    </xdr:from>
    <xdr:to>
      <xdr:col>29</xdr:col>
      <xdr:colOff>800100</xdr:colOff>
      <xdr:row>22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848600" y="1971675"/>
          <a:ext cx="381000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14</xdr:row>
      <xdr:rowOff>4801</xdr:rowOff>
    </xdr:from>
    <xdr:to>
      <xdr:col>1</xdr:col>
      <xdr:colOff>871905</xdr:colOff>
      <xdr:row>22</xdr:row>
      <xdr:rowOff>4800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H="1" flipV="1">
          <a:off x="216777" y="1482818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24849</xdr:colOff>
      <xdr:row>85</xdr:row>
      <xdr:rowOff>17521</xdr:rowOff>
    </xdr:from>
    <xdr:to>
      <xdr:col>13</xdr:col>
      <xdr:colOff>223631</xdr:colOff>
      <xdr:row>86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342177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4543" y="657468"/>
          <a:ext cx="887667" cy="39728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中１理</a:t>
          </a:r>
        </a:p>
      </xdr:txBody>
    </xdr:sp>
    <xdr:clientData/>
  </xdr:twoCellAnchor>
  <xdr:twoCellAnchor>
    <xdr:from>
      <xdr:col>20</xdr:col>
      <xdr:colOff>7327</xdr:colOff>
      <xdr:row>79</xdr:row>
      <xdr:rowOff>24847</xdr:rowOff>
    </xdr:from>
    <xdr:to>
      <xdr:col>27</xdr:col>
      <xdr:colOff>330476</xdr:colOff>
      <xdr:row>79</xdr:row>
      <xdr:rowOff>24847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802672" y="1135002"/>
          <a:ext cx="2044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3630" y="386712"/>
          <a:ext cx="622624" cy="221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16</xdr:col>
      <xdr:colOff>24849</xdr:colOff>
      <xdr:row>85</xdr:row>
      <xdr:rowOff>24849</xdr:rowOff>
    </xdr:from>
    <xdr:to>
      <xdr:col>16</xdr:col>
      <xdr:colOff>215347</xdr:colOff>
      <xdr:row>86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933383" y="1897004"/>
          <a:ext cx="171448" cy="18935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24849</xdr:colOff>
      <xdr:row>85</xdr:row>
      <xdr:rowOff>17521</xdr:rowOff>
    </xdr:from>
    <xdr:to>
      <xdr:col>17</xdr:col>
      <xdr:colOff>223630</xdr:colOff>
      <xdr:row>86</xdr:row>
      <xdr:rowOff>82826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130452" y="1889676"/>
          <a:ext cx="179731" cy="19668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32176</xdr:colOff>
      <xdr:row>85</xdr:row>
      <xdr:rowOff>24848</xdr:rowOff>
    </xdr:from>
    <xdr:to>
      <xdr:col>18</xdr:col>
      <xdr:colOff>207065</xdr:colOff>
      <xdr:row>86</xdr:row>
      <xdr:rowOff>91109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334848" y="1897003"/>
          <a:ext cx="165364" cy="1976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271096</xdr:colOff>
      <xdr:row>77</xdr:row>
      <xdr:rowOff>8518</xdr:rowOff>
    </xdr:from>
    <xdr:to>
      <xdr:col>27</xdr:col>
      <xdr:colOff>330476</xdr:colOff>
      <xdr:row>77</xdr:row>
      <xdr:rowOff>8518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4770837" y="908466"/>
          <a:ext cx="20767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24848</xdr:colOff>
      <xdr:row>85</xdr:row>
      <xdr:rowOff>17521</xdr:rowOff>
    </xdr:from>
    <xdr:to>
      <xdr:col>12</xdr:col>
      <xdr:colOff>223630</xdr:colOff>
      <xdr:row>86</xdr:row>
      <xdr:rowOff>82827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145107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50969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553901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356832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151480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962693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765625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568555" y="1889676"/>
          <a:ext cx="179732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10195</xdr:colOff>
      <xdr:row>85</xdr:row>
      <xdr:rowOff>17521</xdr:rowOff>
    </xdr:from>
    <xdr:to>
      <xdr:col>11</xdr:col>
      <xdr:colOff>180402</xdr:colOff>
      <xdr:row>86</xdr:row>
      <xdr:rowOff>82827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2933385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17522</xdr:colOff>
      <xdr:row>85</xdr:row>
      <xdr:rowOff>17521</xdr:rowOff>
    </xdr:from>
    <xdr:to>
      <xdr:col>14</xdr:col>
      <xdr:colOff>187729</xdr:colOff>
      <xdr:row>86</xdr:row>
      <xdr:rowOff>82827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3531919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10195</xdr:colOff>
      <xdr:row>85</xdr:row>
      <xdr:rowOff>17521</xdr:rowOff>
    </xdr:from>
    <xdr:to>
      <xdr:col>15</xdr:col>
      <xdr:colOff>180402</xdr:colOff>
      <xdr:row>86</xdr:row>
      <xdr:rowOff>82827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721661" y="1889676"/>
          <a:ext cx="170207" cy="1966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225058" y="2078078"/>
          <a:ext cx="880027" cy="5989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82</xdr:row>
      <xdr:rowOff>4801</xdr:rowOff>
    </xdr:from>
    <xdr:to>
      <xdr:col>1</xdr:col>
      <xdr:colOff>871905</xdr:colOff>
      <xdr:row>90</xdr:row>
      <xdr:rowOff>4800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H="1" flipV="1">
          <a:off x="216777" y="1482818"/>
          <a:ext cx="871904" cy="1051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中２理</a:t>
          </a:r>
        </a:p>
      </xdr:txBody>
    </xdr:sp>
    <xdr:clientData/>
  </xdr:twoCellAnchor>
  <xdr:twoCellAnchor>
    <xdr:from>
      <xdr:col>25</xdr:col>
      <xdr:colOff>161192</xdr:colOff>
      <xdr:row>11</xdr:row>
      <xdr:rowOff>2867</xdr:rowOff>
    </xdr:from>
    <xdr:to>
      <xdr:col>36</xdr:col>
      <xdr:colOff>15418</xdr:colOff>
      <xdr:row>11</xdr:row>
      <xdr:rowOff>2867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136173" y="1079925"/>
          <a:ext cx="194972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9</xdr:row>
      <xdr:rowOff>8518</xdr:rowOff>
    </xdr:from>
    <xdr:to>
      <xdr:col>35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43500" y="880422"/>
          <a:ext cx="192041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17</xdr:row>
      <xdr:rowOff>0</xdr:rowOff>
    </xdr:from>
    <xdr:to>
      <xdr:col>6</xdr:col>
      <xdr:colOff>146539</xdr:colOff>
      <xdr:row>18</xdr:row>
      <xdr:rowOff>14654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79509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17</xdr:row>
      <xdr:rowOff>0</xdr:rowOff>
    </xdr:from>
    <xdr:to>
      <xdr:col>5</xdr:col>
      <xdr:colOff>153866</xdr:colOff>
      <xdr:row>18</xdr:row>
      <xdr:rowOff>14654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63390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17</xdr:row>
      <xdr:rowOff>0</xdr:rowOff>
    </xdr:from>
    <xdr:to>
      <xdr:col>4</xdr:col>
      <xdr:colOff>139212</xdr:colOff>
      <xdr:row>18</xdr:row>
      <xdr:rowOff>14654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45073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17</xdr:row>
      <xdr:rowOff>0</xdr:rowOff>
    </xdr:from>
    <xdr:to>
      <xdr:col>7</xdr:col>
      <xdr:colOff>146538</xdr:colOff>
      <xdr:row>18</xdr:row>
      <xdr:rowOff>14654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196361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17</xdr:row>
      <xdr:rowOff>0</xdr:rowOff>
    </xdr:from>
    <xdr:to>
      <xdr:col>8</xdr:col>
      <xdr:colOff>139211</xdr:colOff>
      <xdr:row>18</xdr:row>
      <xdr:rowOff>14654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12480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17</xdr:row>
      <xdr:rowOff>0</xdr:rowOff>
    </xdr:from>
    <xdr:to>
      <xdr:col>9</xdr:col>
      <xdr:colOff>146538</xdr:colOff>
      <xdr:row>18</xdr:row>
      <xdr:rowOff>14654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300653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17</xdr:row>
      <xdr:rowOff>0</xdr:rowOff>
    </xdr:from>
    <xdr:to>
      <xdr:col>10</xdr:col>
      <xdr:colOff>146538</xdr:colOff>
      <xdr:row>18</xdr:row>
      <xdr:rowOff>14654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246917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17</xdr:row>
      <xdr:rowOff>0</xdr:rowOff>
    </xdr:from>
    <xdr:to>
      <xdr:col>11</xdr:col>
      <xdr:colOff>146537</xdr:colOff>
      <xdr:row>18</xdr:row>
      <xdr:rowOff>14654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63769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17</xdr:row>
      <xdr:rowOff>0</xdr:rowOff>
    </xdr:from>
    <xdr:to>
      <xdr:col>12</xdr:col>
      <xdr:colOff>146537</xdr:colOff>
      <xdr:row>18</xdr:row>
      <xdr:rowOff>14654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80621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17</xdr:row>
      <xdr:rowOff>0</xdr:rowOff>
    </xdr:from>
    <xdr:to>
      <xdr:col>13</xdr:col>
      <xdr:colOff>139210</xdr:colOff>
      <xdr:row>18</xdr:row>
      <xdr:rowOff>14654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96740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17</xdr:row>
      <xdr:rowOff>0</xdr:rowOff>
    </xdr:from>
    <xdr:to>
      <xdr:col>14</xdr:col>
      <xdr:colOff>146537</xdr:colOff>
      <xdr:row>18</xdr:row>
      <xdr:rowOff>14654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314324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17</xdr:row>
      <xdr:rowOff>0</xdr:rowOff>
    </xdr:from>
    <xdr:to>
      <xdr:col>15</xdr:col>
      <xdr:colOff>153865</xdr:colOff>
      <xdr:row>18</xdr:row>
      <xdr:rowOff>14654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31909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17</xdr:row>
      <xdr:rowOff>0</xdr:rowOff>
    </xdr:from>
    <xdr:to>
      <xdr:col>16</xdr:col>
      <xdr:colOff>153865</xdr:colOff>
      <xdr:row>18</xdr:row>
      <xdr:rowOff>14654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348761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17</xdr:row>
      <xdr:rowOff>0</xdr:rowOff>
    </xdr:from>
    <xdr:to>
      <xdr:col>17</xdr:col>
      <xdr:colOff>146538</xdr:colOff>
      <xdr:row>18</xdr:row>
      <xdr:rowOff>14654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64880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17</xdr:row>
      <xdr:rowOff>0</xdr:rowOff>
    </xdr:from>
    <xdr:to>
      <xdr:col>18</xdr:col>
      <xdr:colOff>146538</xdr:colOff>
      <xdr:row>18</xdr:row>
      <xdr:rowOff>14654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381732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17</xdr:row>
      <xdr:rowOff>0</xdr:rowOff>
    </xdr:from>
    <xdr:to>
      <xdr:col>19</xdr:col>
      <xdr:colOff>139211</xdr:colOff>
      <xdr:row>18</xdr:row>
      <xdr:rowOff>14654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397851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17</xdr:row>
      <xdr:rowOff>0</xdr:rowOff>
    </xdr:from>
    <xdr:to>
      <xdr:col>20</xdr:col>
      <xdr:colOff>146537</xdr:colOff>
      <xdr:row>18</xdr:row>
      <xdr:rowOff>14654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415436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17</xdr:row>
      <xdr:rowOff>0</xdr:rowOff>
    </xdr:from>
    <xdr:to>
      <xdr:col>21</xdr:col>
      <xdr:colOff>153864</xdr:colOff>
      <xdr:row>18</xdr:row>
      <xdr:rowOff>14654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33021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17</xdr:row>
      <xdr:rowOff>0</xdr:rowOff>
    </xdr:from>
    <xdr:to>
      <xdr:col>22</xdr:col>
      <xdr:colOff>146537</xdr:colOff>
      <xdr:row>18</xdr:row>
      <xdr:rowOff>14654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49140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17</xdr:row>
      <xdr:rowOff>0</xdr:rowOff>
    </xdr:from>
    <xdr:to>
      <xdr:col>23</xdr:col>
      <xdr:colOff>146538</xdr:colOff>
      <xdr:row>18</xdr:row>
      <xdr:rowOff>14654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465992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14652</xdr:colOff>
      <xdr:row>17</xdr:row>
      <xdr:rowOff>0</xdr:rowOff>
    </xdr:from>
    <xdr:to>
      <xdr:col>24</xdr:col>
      <xdr:colOff>139210</xdr:colOff>
      <xdr:row>18</xdr:row>
      <xdr:rowOff>14654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82111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21979</xdr:colOff>
      <xdr:row>17</xdr:row>
      <xdr:rowOff>0</xdr:rowOff>
    </xdr:from>
    <xdr:to>
      <xdr:col>25</xdr:col>
      <xdr:colOff>146537</xdr:colOff>
      <xdr:row>18</xdr:row>
      <xdr:rowOff>14654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499696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14652</xdr:colOff>
      <xdr:row>17</xdr:row>
      <xdr:rowOff>0</xdr:rowOff>
    </xdr:from>
    <xdr:to>
      <xdr:col>26</xdr:col>
      <xdr:colOff>139210</xdr:colOff>
      <xdr:row>18</xdr:row>
      <xdr:rowOff>14654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15815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341586</xdr:colOff>
      <xdr:row>17</xdr:row>
      <xdr:rowOff>131379</xdr:rowOff>
    </xdr:from>
    <xdr:to>
      <xdr:col>38</xdr:col>
      <xdr:colOff>13138</xdr:colOff>
      <xdr:row>23</xdr:row>
      <xdr:rowOff>32845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7948448" y="2003534"/>
          <a:ext cx="374431" cy="68974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7327</xdr:rowOff>
    </xdr:from>
    <xdr:to>
      <xdr:col>2</xdr:col>
      <xdr:colOff>2484</xdr:colOff>
      <xdr:row>22</xdr:row>
      <xdr:rowOff>9239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>
          <a:off x="219808" y="1450731"/>
          <a:ext cx="764484" cy="10569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中２理</a:t>
          </a:r>
        </a:p>
      </xdr:txBody>
    </xdr:sp>
    <xdr:clientData/>
  </xdr:twoCellAnchor>
  <xdr:twoCellAnchor>
    <xdr:from>
      <xdr:col>25</xdr:col>
      <xdr:colOff>161192</xdr:colOff>
      <xdr:row>79</xdr:row>
      <xdr:rowOff>2867</xdr:rowOff>
    </xdr:from>
    <xdr:to>
      <xdr:col>36</xdr:col>
      <xdr:colOff>15418</xdr:colOff>
      <xdr:row>79</xdr:row>
      <xdr:rowOff>2867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4923692" y="1079925"/>
          <a:ext cx="203032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77</xdr:row>
      <xdr:rowOff>8518</xdr:rowOff>
    </xdr:from>
    <xdr:to>
      <xdr:col>35</xdr:col>
      <xdr:colOff>330476</xdr:colOff>
      <xdr:row>77</xdr:row>
      <xdr:rowOff>8518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4923692" y="880422"/>
          <a:ext cx="201127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85</xdr:row>
      <xdr:rowOff>0</xdr:rowOff>
    </xdr:from>
    <xdr:to>
      <xdr:col>6</xdr:col>
      <xdr:colOff>146539</xdr:colOff>
      <xdr:row>86</xdr:row>
      <xdr:rowOff>14654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72182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85</xdr:row>
      <xdr:rowOff>0</xdr:rowOff>
    </xdr:from>
    <xdr:to>
      <xdr:col>5</xdr:col>
      <xdr:colOff>153866</xdr:colOff>
      <xdr:row>86</xdr:row>
      <xdr:rowOff>14654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56796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85</xdr:row>
      <xdr:rowOff>0</xdr:rowOff>
    </xdr:from>
    <xdr:to>
      <xdr:col>4</xdr:col>
      <xdr:colOff>139212</xdr:colOff>
      <xdr:row>86</xdr:row>
      <xdr:rowOff>14654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39211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85</xdr:row>
      <xdr:rowOff>0</xdr:rowOff>
    </xdr:from>
    <xdr:to>
      <xdr:col>7</xdr:col>
      <xdr:colOff>146538</xdr:colOff>
      <xdr:row>86</xdr:row>
      <xdr:rowOff>14654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88301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85</xdr:row>
      <xdr:rowOff>0</xdr:rowOff>
    </xdr:from>
    <xdr:to>
      <xdr:col>8</xdr:col>
      <xdr:colOff>139211</xdr:colOff>
      <xdr:row>86</xdr:row>
      <xdr:rowOff>14654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03688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85</xdr:row>
      <xdr:rowOff>0</xdr:rowOff>
    </xdr:from>
    <xdr:to>
      <xdr:col>9</xdr:col>
      <xdr:colOff>146538</xdr:colOff>
      <xdr:row>86</xdr:row>
      <xdr:rowOff>14654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2205403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85</xdr:row>
      <xdr:rowOff>0</xdr:rowOff>
    </xdr:from>
    <xdr:to>
      <xdr:col>10</xdr:col>
      <xdr:colOff>146538</xdr:colOff>
      <xdr:row>86</xdr:row>
      <xdr:rowOff>14654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36659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85</xdr:row>
      <xdr:rowOff>0</xdr:rowOff>
    </xdr:from>
    <xdr:to>
      <xdr:col>11</xdr:col>
      <xdr:colOff>146537</xdr:colOff>
      <xdr:row>86</xdr:row>
      <xdr:rowOff>14654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252778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85</xdr:row>
      <xdr:rowOff>0</xdr:rowOff>
    </xdr:from>
    <xdr:to>
      <xdr:col>12</xdr:col>
      <xdr:colOff>146537</xdr:colOff>
      <xdr:row>86</xdr:row>
      <xdr:rowOff>14654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26889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85</xdr:row>
      <xdr:rowOff>0</xdr:rowOff>
    </xdr:from>
    <xdr:to>
      <xdr:col>13</xdr:col>
      <xdr:colOff>139210</xdr:colOff>
      <xdr:row>86</xdr:row>
      <xdr:rowOff>14654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284284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85</xdr:row>
      <xdr:rowOff>0</xdr:rowOff>
    </xdr:from>
    <xdr:to>
      <xdr:col>14</xdr:col>
      <xdr:colOff>146537</xdr:colOff>
      <xdr:row>86</xdr:row>
      <xdr:rowOff>14654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301136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85</xdr:row>
      <xdr:rowOff>0</xdr:rowOff>
    </xdr:from>
    <xdr:to>
      <xdr:col>15</xdr:col>
      <xdr:colOff>153865</xdr:colOff>
      <xdr:row>86</xdr:row>
      <xdr:rowOff>14654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317988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85</xdr:row>
      <xdr:rowOff>0</xdr:rowOff>
    </xdr:from>
    <xdr:to>
      <xdr:col>16</xdr:col>
      <xdr:colOff>153865</xdr:colOff>
      <xdr:row>86</xdr:row>
      <xdr:rowOff>14654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334107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85</xdr:row>
      <xdr:rowOff>0</xdr:rowOff>
    </xdr:from>
    <xdr:to>
      <xdr:col>17</xdr:col>
      <xdr:colOff>146538</xdr:colOff>
      <xdr:row>86</xdr:row>
      <xdr:rowOff>14654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349494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85</xdr:row>
      <xdr:rowOff>0</xdr:rowOff>
    </xdr:from>
    <xdr:to>
      <xdr:col>18</xdr:col>
      <xdr:colOff>146538</xdr:colOff>
      <xdr:row>86</xdr:row>
      <xdr:rowOff>14654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365613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85</xdr:row>
      <xdr:rowOff>0</xdr:rowOff>
    </xdr:from>
    <xdr:to>
      <xdr:col>19</xdr:col>
      <xdr:colOff>139211</xdr:colOff>
      <xdr:row>86</xdr:row>
      <xdr:rowOff>14654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380999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85</xdr:row>
      <xdr:rowOff>0</xdr:rowOff>
    </xdr:from>
    <xdr:to>
      <xdr:col>20</xdr:col>
      <xdr:colOff>146537</xdr:colOff>
      <xdr:row>86</xdr:row>
      <xdr:rowOff>14654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397851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85</xdr:row>
      <xdr:rowOff>0</xdr:rowOff>
    </xdr:from>
    <xdr:to>
      <xdr:col>21</xdr:col>
      <xdr:colOff>153864</xdr:colOff>
      <xdr:row>86</xdr:row>
      <xdr:rowOff>14654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4147037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85</xdr:row>
      <xdr:rowOff>0</xdr:rowOff>
    </xdr:from>
    <xdr:to>
      <xdr:col>22</xdr:col>
      <xdr:colOff>146537</xdr:colOff>
      <xdr:row>86</xdr:row>
      <xdr:rowOff>14654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30090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85</xdr:row>
      <xdr:rowOff>0</xdr:rowOff>
    </xdr:from>
    <xdr:to>
      <xdr:col>23</xdr:col>
      <xdr:colOff>146538</xdr:colOff>
      <xdr:row>86</xdr:row>
      <xdr:rowOff>14654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446209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14652</xdr:colOff>
      <xdr:row>85</xdr:row>
      <xdr:rowOff>0</xdr:rowOff>
    </xdr:from>
    <xdr:to>
      <xdr:col>24</xdr:col>
      <xdr:colOff>139210</xdr:colOff>
      <xdr:row>86</xdr:row>
      <xdr:rowOff>14654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461596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21979</xdr:colOff>
      <xdr:row>85</xdr:row>
      <xdr:rowOff>0</xdr:rowOff>
    </xdr:from>
    <xdr:to>
      <xdr:col>25</xdr:col>
      <xdr:colOff>146537</xdr:colOff>
      <xdr:row>86</xdr:row>
      <xdr:rowOff>14654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47844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14652</xdr:colOff>
      <xdr:row>85</xdr:row>
      <xdr:rowOff>0</xdr:rowOff>
    </xdr:from>
    <xdr:to>
      <xdr:col>26</xdr:col>
      <xdr:colOff>139210</xdr:colOff>
      <xdr:row>86</xdr:row>
      <xdr:rowOff>14654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493834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CxnSpPr/>
      </xdr:nvCxnSpPr>
      <xdr:spPr>
        <a:xfrm>
          <a:off x="228090" y="2045486"/>
          <a:ext cx="756202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>
          <a:off x="228090" y="2045486"/>
          <a:ext cx="756202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82</xdr:row>
      <xdr:rowOff>7327</xdr:rowOff>
    </xdr:from>
    <xdr:to>
      <xdr:col>2</xdr:col>
      <xdr:colOff>2484</xdr:colOff>
      <xdr:row>90</xdr:row>
      <xdr:rowOff>9239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CxnSpPr/>
      </xdr:nvCxnSpPr>
      <xdr:spPr>
        <a:xfrm>
          <a:off x="219808" y="1450731"/>
          <a:ext cx="764484" cy="10569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中３理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5953</xdr:colOff>
      <xdr:row>9</xdr:row>
      <xdr:rowOff>1192</xdr:rowOff>
    </xdr:from>
    <xdr:to>
      <xdr:col>33</xdr:col>
      <xdr:colOff>330476</xdr:colOff>
      <xdr:row>9</xdr:row>
      <xdr:rowOff>1192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5078016" y="882255"/>
          <a:ext cx="19794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17</xdr:row>
      <xdr:rowOff>0</xdr:rowOff>
    </xdr:from>
    <xdr:to>
      <xdr:col>6</xdr:col>
      <xdr:colOff>146539</xdr:colOff>
      <xdr:row>18</xdr:row>
      <xdr:rowOff>14654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793631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17</xdr:row>
      <xdr:rowOff>0</xdr:rowOff>
    </xdr:from>
    <xdr:to>
      <xdr:col>5</xdr:col>
      <xdr:colOff>153866</xdr:colOff>
      <xdr:row>18</xdr:row>
      <xdr:rowOff>14654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629508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17</xdr:row>
      <xdr:rowOff>0</xdr:rowOff>
    </xdr:from>
    <xdr:to>
      <xdr:col>4</xdr:col>
      <xdr:colOff>139212</xdr:colOff>
      <xdr:row>18</xdr:row>
      <xdr:rowOff>14654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443404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17</xdr:row>
      <xdr:rowOff>0</xdr:rowOff>
    </xdr:from>
    <xdr:to>
      <xdr:col>7</xdr:col>
      <xdr:colOff>146538</xdr:colOff>
      <xdr:row>18</xdr:row>
      <xdr:rowOff>14654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9650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17</xdr:row>
      <xdr:rowOff>0</xdr:rowOff>
    </xdr:from>
    <xdr:to>
      <xdr:col>8</xdr:col>
      <xdr:colOff>139211</xdr:colOff>
      <xdr:row>18</xdr:row>
      <xdr:rowOff>14654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129203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17</xdr:row>
      <xdr:rowOff>0</xdr:rowOff>
    </xdr:from>
    <xdr:to>
      <xdr:col>9</xdr:col>
      <xdr:colOff>146538</xdr:colOff>
      <xdr:row>18</xdr:row>
      <xdr:rowOff>14654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3079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17</xdr:row>
      <xdr:rowOff>0</xdr:rowOff>
    </xdr:from>
    <xdr:to>
      <xdr:col>10</xdr:col>
      <xdr:colOff>146538</xdr:colOff>
      <xdr:row>18</xdr:row>
      <xdr:rowOff>14654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7943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17</xdr:row>
      <xdr:rowOff>0</xdr:rowOff>
    </xdr:from>
    <xdr:to>
      <xdr:col>11</xdr:col>
      <xdr:colOff>146537</xdr:colOff>
      <xdr:row>18</xdr:row>
      <xdr:rowOff>14654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65087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17</xdr:row>
      <xdr:rowOff>0</xdr:rowOff>
    </xdr:from>
    <xdr:to>
      <xdr:col>12</xdr:col>
      <xdr:colOff>146537</xdr:colOff>
      <xdr:row>18</xdr:row>
      <xdr:rowOff>14654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28223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17</xdr:row>
      <xdr:rowOff>0</xdr:rowOff>
    </xdr:from>
    <xdr:to>
      <xdr:col>13</xdr:col>
      <xdr:colOff>139210</xdr:colOff>
      <xdr:row>18</xdr:row>
      <xdr:rowOff>14654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986452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17</xdr:row>
      <xdr:rowOff>0</xdr:rowOff>
    </xdr:from>
    <xdr:to>
      <xdr:col>14</xdr:col>
      <xdr:colOff>146537</xdr:colOff>
      <xdr:row>18</xdr:row>
      <xdr:rowOff>14654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31652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17</xdr:row>
      <xdr:rowOff>0</xdr:rowOff>
    </xdr:from>
    <xdr:to>
      <xdr:col>15</xdr:col>
      <xdr:colOff>153865</xdr:colOff>
      <xdr:row>18</xdr:row>
      <xdr:rowOff>14654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344007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17</xdr:row>
      <xdr:rowOff>0</xdr:rowOff>
    </xdr:from>
    <xdr:to>
      <xdr:col>16</xdr:col>
      <xdr:colOff>153865</xdr:colOff>
      <xdr:row>18</xdr:row>
      <xdr:rowOff>14654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3515457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17</xdr:row>
      <xdr:rowOff>0</xdr:rowOff>
    </xdr:from>
    <xdr:to>
      <xdr:col>17</xdr:col>
      <xdr:colOff>146538</xdr:colOff>
      <xdr:row>18</xdr:row>
      <xdr:rowOff>14654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36795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17</xdr:row>
      <xdr:rowOff>0</xdr:rowOff>
    </xdr:from>
    <xdr:to>
      <xdr:col>18</xdr:col>
      <xdr:colOff>146538</xdr:colOff>
      <xdr:row>18</xdr:row>
      <xdr:rowOff>14654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85103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17</xdr:row>
      <xdr:rowOff>0</xdr:rowOff>
    </xdr:from>
    <xdr:to>
      <xdr:col>19</xdr:col>
      <xdr:colOff>139211</xdr:colOff>
      <xdr:row>18</xdr:row>
      <xdr:rowOff>14654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4015153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17</xdr:row>
      <xdr:rowOff>0</xdr:rowOff>
    </xdr:from>
    <xdr:to>
      <xdr:col>20</xdr:col>
      <xdr:colOff>146537</xdr:colOff>
      <xdr:row>18</xdr:row>
      <xdr:rowOff>14654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1939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17</xdr:row>
      <xdr:rowOff>0</xdr:rowOff>
    </xdr:from>
    <xdr:to>
      <xdr:col>21</xdr:col>
      <xdr:colOff>153864</xdr:colOff>
      <xdr:row>18</xdr:row>
      <xdr:rowOff>14654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4372706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17</xdr:row>
      <xdr:rowOff>0</xdr:rowOff>
    </xdr:from>
    <xdr:to>
      <xdr:col>22</xdr:col>
      <xdr:colOff>146537</xdr:colOff>
      <xdr:row>18</xdr:row>
      <xdr:rowOff>14654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536829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17</xdr:row>
      <xdr:rowOff>0</xdr:rowOff>
    </xdr:from>
    <xdr:to>
      <xdr:col>23</xdr:col>
      <xdr:colOff>146538</xdr:colOff>
      <xdr:row>18</xdr:row>
      <xdr:rowOff>14654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4708280" y="1857375"/>
          <a:ext cx="124558" cy="14800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11906</xdr:colOff>
      <xdr:row>11</xdr:row>
      <xdr:rowOff>23172</xdr:rowOff>
    </xdr:from>
    <xdr:to>
      <xdr:col>33</xdr:col>
      <xdr:colOff>330476</xdr:colOff>
      <xdr:row>11</xdr:row>
      <xdr:rowOff>23172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5083969" y="1118547"/>
          <a:ext cx="19735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361293</xdr:colOff>
      <xdr:row>17</xdr:row>
      <xdr:rowOff>131379</xdr:rowOff>
    </xdr:from>
    <xdr:to>
      <xdr:col>35</xdr:col>
      <xdr:colOff>696310</xdr:colOff>
      <xdr:row>23</xdr:row>
      <xdr:rowOff>13138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7422931" y="2003534"/>
          <a:ext cx="335017" cy="67003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14</xdr:row>
      <xdr:rowOff>4801</xdr:rowOff>
    </xdr:from>
    <xdr:to>
      <xdr:col>1</xdr:col>
      <xdr:colOff>871905</xdr:colOff>
      <xdr:row>22</xdr:row>
      <xdr:rowOff>4800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H="1" flipV="1">
          <a:off x="219076" y="1462126"/>
          <a:ext cx="871904" cy="10667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中３理</a:t>
          </a:r>
        </a:p>
      </xdr:txBody>
    </xdr: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5953</xdr:colOff>
      <xdr:row>77</xdr:row>
      <xdr:rowOff>1192</xdr:rowOff>
    </xdr:from>
    <xdr:to>
      <xdr:col>33</xdr:col>
      <xdr:colOff>330476</xdr:colOff>
      <xdr:row>77</xdr:row>
      <xdr:rowOff>1192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5120145" y="873096"/>
          <a:ext cx="21291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</xdr:colOff>
      <xdr:row>85</xdr:row>
      <xdr:rowOff>0</xdr:rowOff>
    </xdr:from>
    <xdr:to>
      <xdr:col>6</xdr:col>
      <xdr:colOff>146539</xdr:colOff>
      <xdr:row>86</xdr:row>
      <xdr:rowOff>14654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839058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29308</xdr:colOff>
      <xdr:row>85</xdr:row>
      <xdr:rowOff>0</xdr:rowOff>
    </xdr:from>
    <xdr:to>
      <xdr:col>5</xdr:col>
      <xdr:colOff>153866</xdr:colOff>
      <xdr:row>86</xdr:row>
      <xdr:rowOff>14654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166321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14654</xdr:colOff>
      <xdr:row>85</xdr:row>
      <xdr:rowOff>0</xdr:rowOff>
    </xdr:from>
    <xdr:to>
      <xdr:col>4</xdr:col>
      <xdr:colOff>139212</xdr:colOff>
      <xdr:row>86</xdr:row>
      <xdr:rowOff>14654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46538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</xdr:colOff>
      <xdr:row>85</xdr:row>
      <xdr:rowOff>0</xdr:rowOff>
    </xdr:from>
    <xdr:to>
      <xdr:col>7</xdr:col>
      <xdr:colOff>146538</xdr:colOff>
      <xdr:row>86</xdr:row>
      <xdr:rowOff>14654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02223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14653</xdr:colOff>
      <xdr:row>85</xdr:row>
      <xdr:rowOff>0</xdr:rowOff>
    </xdr:from>
    <xdr:to>
      <xdr:col>8</xdr:col>
      <xdr:colOff>139211</xdr:colOff>
      <xdr:row>86</xdr:row>
      <xdr:rowOff>14654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19807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21980</xdr:colOff>
      <xdr:row>85</xdr:row>
      <xdr:rowOff>0</xdr:rowOff>
    </xdr:from>
    <xdr:to>
      <xdr:col>9</xdr:col>
      <xdr:colOff>146538</xdr:colOff>
      <xdr:row>86</xdr:row>
      <xdr:rowOff>14654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388576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21980</xdr:colOff>
      <xdr:row>85</xdr:row>
      <xdr:rowOff>0</xdr:rowOff>
    </xdr:from>
    <xdr:to>
      <xdr:col>10</xdr:col>
      <xdr:colOff>146538</xdr:colOff>
      <xdr:row>86</xdr:row>
      <xdr:rowOff>14654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257174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21979</xdr:colOff>
      <xdr:row>85</xdr:row>
      <xdr:rowOff>0</xdr:rowOff>
    </xdr:from>
    <xdr:to>
      <xdr:col>11</xdr:col>
      <xdr:colOff>146537</xdr:colOff>
      <xdr:row>86</xdr:row>
      <xdr:rowOff>14654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75492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21979</xdr:colOff>
      <xdr:row>85</xdr:row>
      <xdr:rowOff>0</xdr:rowOff>
    </xdr:from>
    <xdr:to>
      <xdr:col>12</xdr:col>
      <xdr:colOff>146537</xdr:colOff>
      <xdr:row>86</xdr:row>
      <xdr:rowOff>14654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293809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14652</xdr:colOff>
      <xdr:row>85</xdr:row>
      <xdr:rowOff>0</xdr:rowOff>
    </xdr:from>
    <xdr:to>
      <xdr:col>13</xdr:col>
      <xdr:colOff>139210</xdr:colOff>
      <xdr:row>86</xdr:row>
      <xdr:rowOff>14654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311394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21979</xdr:colOff>
      <xdr:row>85</xdr:row>
      <xdr:rowOff>0</xdr:rowOff>
    </xdr:from>
    <xdr:to>
      <xdr:col>14</xdr:col>
      <xdr:colOff>146537</xdr:colOff>
      <xdr:row>86</xdr:row>
      <xdr:rowOff>14654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330444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29307</xdr:colOff>
      <xdr:row>85</xdr:row>
      <xdr:rowOff>0</xdr:rowOff>
    </xdr:from>
    <xdr:to>
      <xdr:col>15</xdr:col>
      <xdr:colOff>153865</xdr:colOff>
      <xdr:row>86</xdr:row>
      <xdr:rowOff>14654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3494942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29307</xdr:colOff>
      <xdr:row>85</xdr:row>
      <xdr:rowOff>0</xdr:rowOff>
    </xdr:from>
    <xdr:to>
      <xdr:col>16</xdr:col>
      <xdr:colOff>153865</xdr:colOff>
      <xdr:row>86</xdr:row>
      <xdr:rowOff>14654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367811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21980</xdr:colOff>
      <xdr:row>85</xdr:row>
      <xdr:rowOff>0</xdr:rowOff>
    </xdr:from>
    <xdr:to>
      <xdr:col>17</xdr:col>
      <xdr:colOff>146538</xdr:colOff>
      <xdr:row>86</xdr:row>
      <xdr:rowOff>14654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3853961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21980</xdr:colOff>
      <xdr:row>85</xdr:row>
      <xdr:rowOff>0</xdr:rowOff>
    </xdr:from>
    <xdr:to>
      <xdr:col>18</xdr:col>
      <xdr:colOff>146538</xdr:colOff>
      <xdr:row>86</xdr:row>
      <xdr:rowOff>14654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4037134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14653</xdr:colOff>
      <xdr:row>85</xdr:row>
      <xdr:rowOff>0</xdr:rowOff>
    </xdr:from>
    <xdr:to>
      <xdr:col>19</xdr:col>
      <xdr:colOff>139211</xdr:colOff>
      <xdr:row>86</xdr:row>
      <xdr:rowOff>14654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4212980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21979</xdr:colOff>
      <xdr:row>85</xdr:row>
      <xdr:rowOff>0</xdr:rowOff>
    </xdr:from>
    <xdr:to>
      <xdr:col>20</xdr:col>
      <xdr:colOff>146537</xdr:colOff>
      <xdr:row>86</xdr:row>
      <xdr:rowOff>14654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44034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29306</xdr:colOff>
      <xdr:row>85</xdr:row>
      <xdr:rowOff>0</xdr:rowOff>
    </xdr:from>
    <xdr:to>
      <xdr:col>21</xdr:col>
      <xdr:colOff>153864</xdr:colOff>
      <xdr:row>86</xdr:row>
      <xdr:rowOff>14654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459397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21979</xdr:colOff>
      <xdr:row>85</xdr:row>
      <xdr:rowOff>0</xdr:rowOff>
    </xdr:from>
    <xdr:to>
      <xdr:col>22</xdr:col>
      <xdr:colOff>146537</xdr:colOff>
      <xdr:row>86</xdr:row>
      <xdr:rowOff>14654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4769825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21980</xdr:colOff>
      <xdr:row>85</xdr:row>
      <xdr:rowOff>0</xdr:rowOff>
    </xdr:from>
    <xdr:to>
      <xdr:col>23</xdr:col>
      <xdr:colOff>146538</xdr:colOff>
      <xdr:row>86</xdr:row>
      <xdr:rowOff>14654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4952999" y="1839058"/>
          <a:ext cx="124558" cy="14653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11906</xdr:colOff>
      <xdr:row>79</xdr:row>
      <xdr:rowOff>23172</xdr:rowOff>
    </xdr:from>
    <xdr:to>
      <xdr:col>33</xdr:col>
      <xdr:colOff>330476</xdr:colOff>
      <xdr:row>79</xdr:row>
      <xdr:rowOff>23172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5126098" y="1100230"/>
          <a:ext cx="21231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228090" y="2045486"/>
          <a:ext cx="813352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82</xdr:row>
      <xdr:rowOff>4801</xdr:rowOff>
    </xdr:from>
    <xdr:to>
      <xdr:col>1</xdr:col>
      <xdr:colOff>871905</xdr:colOff>
      <xdr:row>90</xdr:row>
      <xdr:rowOff>4800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 flipH="1" flipV="1">
          <a:off x="219809" y="1448205"/>
          <a:ext cx="814754" cy="10550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3"/>
  <sheetViews>
    <sheetView tabSelected="1" view="pageLayout" topLeftCell="A13" zoomScale="145" zoomScaleNormal="100" zoomScalePageLayoutView="145" workbookViewId="0">
      <selection activeCell="B24" sqref="B24"/>
    </sheetView>
  </sheetViews>
  <sheetFormatPr defaultRowHeight="13.5" x14ac:dyDescent="0.15"/>
  <cols>
    <col min="1" max="1" width="3.125" customWidth="1"/>
    <col min="2" max="2" width="12.5" customWidth="1"/>
    <col min="3" max="3" width="3.875" customWidth="1"/>
    <col min="4" max="4" width="2.25" customWidth="1"/>
    <col min="5" max="19" width="2.875" customWidth="1"/>
    <col min="20" max="20" width="4" customWidth="1"/>
    <col min="21" max="21" width="2.25" customWidth="1"/>
    <col min="22" max="22" width="4" customWidth="1"/>
    <col min="23" max="23" width="2.25" customWidth="1"/>
    <col min="24" max="27" width="4" customWidth="1"/>
    <col min="28" max="28" width="4.375" customWidth="1"/>
    <col min="29" max="29" width="3.875" customWidth="1"/>
    <col min="30" max="31" width="10.625" customWidth="1"/>
    <col min="32" max="32" width="14.375" customWidth="1"/>
    <col min="33" max="33" width="10.625" customWidth="1"/>
    <col min="34" max="34" width="9.875" customWidth="1"/>
    <col min="35" max="35" width="11.25" customWidth="1"/>
    <col min="36" max="36" width="13" customWidth="1"/>
  </cols>
  <sheetData>
    <row r="1" spans="1:29" ht="7.5" customHeight="1" x14ac:dyDescent="0.15"/>
    <row r="2" spans="1:29" ht="7.5" customHeight="1" x14ac:dyDescent="0.15">
      <c r="B2" s="41" t="s">
        <v>47</v>
      </c>
      <c r="C2" s="204" t="s">
        <v>48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41"/>
      <c r="T2" s="41"/>
    </row>
    <row r="3" spans="1:29" ht="7.5" customHeight="1" x14ac:dyDescent="0.15">
      <c r="B3" s="41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41"/>
      <c r="T3" s="41"/>
    </row>
    <row r="4" spans="1:29" ht="7.5" customHeight="1" x14ac:dyDescent="0.15">
      <c r="B4" s="41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41"/>
      <c r="T4" s="41"/>
    </row>
    <row r="5" spans="1:29" ht="7.5" customHeight="1" x14ac:dyDescent="0.15"/>
    <row r="6" spans="1:29" ht="7.5" customHeight="1" x14ac:dyDescent="0.15">
      <c r="S6" s="10"/>
      <c r="U6" s="206" t="s">
        <v>49</v>
      </c>
      <c r="V6" s="206"/>
      <c r="W6" s="206"/>
      <c r="X6" s="206"/>
      <c r="Y6" s="206"/>
      <c r="Z6" s="206"/>
      <c r="AA6" s="206"/>
      <c r="AB6" s="206"/>
    </row>
    <row r="7" spans="1:29" ht="7.5" customHeight="1" x14ac:dyDescent="0.15">
      <c r="U7" s="206"/>
      <c r="V7" s="206"/>
      <c r="W7" s="206"/>
      <c r="X7" s="206"/>
      <c r="Y7" s="206"/>
      <c r="Z7" s="206"/>
      <c r="AA7" s="206"/>
      <c r="AB7" s="206"/>
    </row>
    <row r="8" spans="1:29" ht="8.25" customHeight="1" x14ac:dyDescent="0.15">
      <c r="D8" s="205" t="s">
        <v>4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11"/>
      <c r="U8" s="207" t="s">
        <v>100</v>
      </c>
      <c r="V8" s="207"/>
      <c r="W8" s="207"/>
      <c r="X8" s="207"/>
      <c r="Y8" s="207"/>
      <c r="Z8" s="207"/>
      <c r="AA8" s="207"/>
      <c r="AB8" s="207"/>
    </row>
    <row r="9" spans="1:29" ht="8.25" customHeight="1" x14ac:dyDescent="0.15"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11"/>
      <c r="U9" s="207"/>
      <c r="V9" s="207"/>
      <c r="W9" s="207"/>
      <c r="X9" s="207"/>
      <c r="Y9" s="207"/>
      <c r="Z9" s="207"/>
      <c r="AA9" s="207"/>
      <c r="AB9" s="207"/>
    </row>
    <row r="10" spans="1:29" ht="8.25" customHeight="1" x14ac:dyDescent="0.15"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11"/>
      <c r="U10" s="207" t="s">
        <v>7</v>
      </c>
      <c r="V10" s="207"/>
      <c r="W10" s="207"/>
      <c r="X10" s="207"/>
      <c r="Y10" s="207"/>
      <c r="Z10" s="207"/>
      <c r="AA10" s="207"/>
      <c r="AB10" s="207"/>
    </row>
    <row r="11" spans="1:29" ht="8.25" customHeight="1" x14ac:dyDescent="0.15">
      <c r="S11" s="11"/>
      <c r="T11" s="11"/>
      <c r="U11" s="207"/>
      <c r="V11" s="207"/>
      <c r="W11" s="207"/>
      <c r="X11" s="207"/>
      <c r="Y11" s="207"/>
      <c r="Z11" s="207"/>
      <c r="AA11" s="207"/>
      <c r="AB11" s="207"/>
    </row>
    <row r="12" spans="1:29" ht="8.25" customHeight="1" thickBot="1" x14ac:dyDescent="0.2">
      <c r="B12" s="1"/>
    </row>
    <row r="13" spans="1:29" ht="10.5" customHeight="1" x14ac:dyDescent="0.15">
      <c r="A13" s="182" t="s">
        <v>3</v>
      </c>
      <c r="B13" s="179" t="s">
        <v>85</v>
      </c>
      <c r="C13" s="14">
        <v>1</v>
      </c>
      <c r="D13" s="177" t="s">
        <v>87</v>
      </c>
      <c r="E13" s="154" t="s">
        <v>8</v>
      </c>
      <c r="F13" s="155"/>
      <c r="G13" s="155"/>
      <c r="H13" s="155"/>
      <c r="I13" s="155"/>
      <c r="J13" s="155"/>
      <c r="K13" s="155"/>
      <c r="L13" s="155"/>
      <c r="M13" s="155"/>
      <c r="N13" s="154" t="s">
        <v>2</v>
      </c>
      <c r="O13" s="155"/>
      <c r="P13" s="155"/>
      <c r="Q13" s="155"/>
      <c r="R13" s="155"/>
      <c r="S13" s="155"/>
      <c r="T13" s="13">
        <v>2</v>
      </c>
      <c r="U13" s="201" t="s">
        <v>89</v>
      </c>
      <c r="V13" s="12">
        <v>3</v>
      </c>
      <c r="W13" s="162" t="s">
        <v>90</v>
      </c>
      <c r="X13" s="196" t="s">
        <v>92</v>
      </c>
      <c r="Y13" s="191" t="s">
        <v>93</v>
      </c>
      <c r="Z13" s="194" t="s">
        <v>91</v>
      </c>
      <c r="AA13" s="148" t="s">
        <v>94</v>
      </c>
      <c r="AB13" s="184" t="s">
        <v>50</v>
      </c>
    </row>
    <row r="14" spans="1:29" ht="10.5" customHeight="1" x14ac:dyDescent="0.15">
      <c r="A14" s="183"/>
      <c r="B14" s="180"/>
      <c r="C14" s="174" t="s">
        <v>86</v>
      </c>
      <c r="D14" s="178"/>
      <c r="E14" s="156"/>
      <c r="F14" s="157"/>
      <c r="G14" s="157"/>
      <c r="H14" s="157"/>
      <c r="I14" s="157"/>
      <c r="J14" s="157"/>
      <c r="K14" s="157"/>
      <c r="L14" s="157"/>
      <c r="M14" s="157"/>
      <c r="N14" s="156"/>
      <c r="O14" s="157"/>
      <c r="P14" s="157"/>
      <c r="Q14" s="157"/>
      <c r="R14" s="157"/>
      <c r="S14" s="158"/>
      <c r="T14" s="199" t="s">
        <v>88</v>
      </c>
      <c r="U14" s="202"/>
      <c r="V14" s="159" t="s">
        <v>99</v>
      </c>
      <c r="W14" s="163"/>
      <c r="X14" s="197"/>
      <c r="Y14" s="192"/>
      <c r="Z14" s="160"/>
      <c r="AA14" s="149"/>
      <c r="AB14" s="185"/>
    </row>
    <row r="15" spans="1:29" ht="10.5" customHeight="1" x14ac:dyDescent="0.15">
      <c r="A15" s="183"/>
      <c r="B15" s="180"/>
      <c r="C15" s="175"/>
      <c r="D15" s="178"/>
      <c r="E15" s="165" t="s">
        <v>9</v>
      </c>
      <c r="F15" s="168" t="s">
        <v>10</v>
      </c>
      <c r="G15" s="168" t="s">
        <v>11</v>
      </c>
      <c r="H15" s="169" t="s">
        <v>12</v>
      </c>
      <c r="I15" s="168" t="s">
        <v>13</v>
      </c>
      <c r="J15" s="159" t="s">
        <v>14</v>
      </c>
      <c r="K15" s="159" t="s">
        <v>15</v>
      </c>
      <c r="L15" s="168" t="s">
        <v>17</v>
      </c>
      <c r="M15" s="159" t="s">
        <v>18</v>
      </c>
      <c r="N15" s="165" t="s">
        <v>19</v>
      </c>
      <c r="O15" s="168" t="s">
        <v>23</v>
      </c>
      <c r="P15" s="168" t="s">
        <v>16</v>
      </c>
      <c r="Q15" s="159" t="s">
        <v>20</v>
      </c>
      <c r="R15" s="159" t="s">
        <v>21</v>
      </c>
      <c r="S15" s="151" t="s">
        <v>22</v>
      </c>
      <c r="T15" s="200"/>
      <c r="U15" s="202"/>
      <c r="V15" s="160"/>
      <c r="W15" s="163"/>
      <c r="X15" s="197"/>
      <c r="Y15" s="192"/>
      <c r="Z15" s="160"/>
      <c r="AA15" s="149"/>
      <c r="AB15" s="185"/>
      <c r="AC15" s="17"/>
    </row>
    <row r="16" spans="1:29" ht="10.5" customHeight="1" x14ac:dyDescent="0.15">
      <c r="A16" s="183"/>
      <c r="B16" s="180"/>
      <c r="C16" s="175"/>
      <c r="D16" s="178"/>
      <c r="E16" s="166"/>
      <c r="F16" s="160"/>
      <c r="G16" s="160"/>
      <c r="H16" s="170"/>
      <c r="I16" s="160"/>
      <c r="J16" s="160"/>
      <c r="K16" s="160"/>
      <c r="L16" s="159"/>
      <c r="M16" s="160"/>
      <c r="N16" s="166"/>
      <c r="O16" s="159"/>
      <c r="P16" s="159"/>
      <c r="Q16" s="160"/>
      <c r="R16" s="160"/>
      <c r="S16" s="152"/>
      <c r="T16" s="200"/>
      <c r="U16" s="202"/>
      <c r="V16" s="160"/>
      <c r="W16" s="163"/>
      <c r="X16" s="197"/>
      <c r="Y16" s="192"/>
      <c r="Z16" s="160"/>
      <c r="AA16" s="149"/>
      <c r="AB16" s="185"/>
    </row>
    <row r="17" spans="1:36" ht="10.5" customHeight="1" x14ac:dyDescent="0.15">
      <c r="A17" s="183"/>
      <c r="B17" s="180"/>
      <c r="C17" s="175"/>
      <c r="D17" s="178"/>
      <c r="E17" s="166"/>
      <c r="F17" s="160"/>
      <c r="G17" s="160"/>
      <c r="H17" s="170"/>
      <c r="I17" s="160"/>
      <c r="J17" s="160"/>
      <c r="K17" s="160"/>
      <c r="L17" s="159"/>
      <c r="M17" s="160"/>
      <c r="N17" s="166"/>
      <c r="O17" s="159"/>
      <c r="P17" s="159"/>
      <c r="Q17" s="160"/>
      <c r="R17" s="160"/>
      <c r="S17" s="152"/>
      <c r="T17" s="200"/>
      <c r="U17" s="202"/>
      <c r="V17" s="160"/>
      <c r="W17" s="163"/>
      <c r="X17" s="197"/>
      <c r="Y17" s="192"/>
      <c r="Z17" s="160"/>
      <c r="AA17" s="149"/>
      <c r="AB17" s="185"/>
      <c r="AE17" s="146" t="s">
        <v>77</v>
      </c>
      <c r="AF17" s="147"/>
      <c r="AG17" s="147"/>
      <c r="AH17" s="147"/>
      <c r="AI17" s="147"/>
    </row>
    <row r="18" spans="1:36" ht="10.5" customHeight="1" x14ac:dyDescent="0.15">
      <c r="A18" s="183"/>
      <c r="B18" s="180"/>
      <c r="C18" s="175"/>
      <c r="D18" s="178"/>
      <c r="E18" s="166"/>
      <c r="F18" s="160"/>
      <c r="G18" s="160"/>
      <c r="H18" s="170"/>
      <c r="I18" s="160"/>
      <c r="J18" s="160"/>
      <c r="K18" s="160"/>
      <c r="L18" s="159"/>
      <c r="M18" s="160"/>
      <c r="N18" s="166"/>
      <c r="O18" s="159"/>
      <c r="P18" s="159"/>
      <c r="Q18" s="160"/>
      <c r="R18" s="160"/>
      <c r="S18" s="152"/>
      <c r="T18" s="200"/>
      <c r="U18" s="202"/>
      <c r="V18" s="160"/>
      <c r="W18" s="163"/>
      <c r="X18" s="197"/>
      <c r="Y18" s="192"/>
      <c r="Z18" s="160"/>
      <c r="AA18" s="149"/>
      <c r="AB18" s="185"/>
      <c r="AE18" s="147"/>
      <c r="AF18" s="147"/>
      <c r="AG18" s="147"/>
      <c r="AH18" s="147"/>
      <c r="AI18" s="147"/>
    </row>
    <row r="19" spans="1:36" ht="10.5" customHeight="1" x14ac:dyDescent="0.15">
      <c r="A19" s="183"/>
      <c r="B19" s="180"/>
      <c r="C19" s="175"/>
      <c r="D19" s="178"/>
      <c r="E19" s="166"/>
      <c r="F19" s="160"/>
      <c r="G19" s="160"/>
      <c r="H19" s="170"/>
      <c r="I19" s="160"/>
      <c r="J19" s="160"/>
      <c r="K19" s="160"/>
      <c r="L19" s="159"/>
      <c r="M19" s="160"/>
      <c r="N19" s="166"/>
      <c r="O19" s="159"/>
      <c r="P19" s="159"/>
      <c r="Q19" s="160"/>
      <c r="R19" s="160"/>
      <c r="S19" s="152"/>
      <c r="T19" s="200"/>
      <c r="U19" s="202"/>
      <c r="V19" s="160"/>
      <c r="W19" s="163"/>
      <c r="X19" s="197"/>
      <c r="Y19" s="192"/>
      <c r="Z19" s="160"/>
      <c r="AA19" s="149"/>
      <c r="AB19" s="185"/>
      <c r="AE19" s="147"/>
      <c r="AF19" s="147"/>
      <c r="AG19" s="147"/>
      <c r="AH19" s="147"/>
      <c r="AI19" s="147"/>
    </row>
    <row r="20" spans="1:36" ht="10.5" customHeight="1" x14ac:dyDescent="0.15">
      <c r="A20" s="183"/>
      <c r="B20" s="180"/>
      <c r="C20" s="175"/>
      <c r="D20" s="178"/>
      <c r="E20" s="166"/>
      <c r="F20" s="160"/>
      <c r="G20" s="160"/>
      <c r="H20" s="170"/>
      <c r="I20" s="160"/>
      <c r="J20" s="160"/>
      <c r="K20" s="160"/>
      <c r="L20" s="159"/>
      <c r="M20" s="160"/>
      <c r="N20" s="166"/>
      <c r="O20" s="159"/>
      <c r="P20" s="159"/>
      <c r="Q20" s="160"/>
      <c r="R20" s="160"/>
      <c r="S20" s="152"/>
      <c r="T20" s="200"/>
      <c r="U20" s="202"/>
      <c r="V20" s="160"/>
      <c r="W20" s="163"/>
      <c r="X20" s="197"/>
      <c r="Y20" s="192"/>
      <c r="Z20" s="160"/>
      <c r="AA20" s="149"/>
      <c r="AB20" s="185"/>
      <c r="AE20" s="147"/>
      <c r="AF20" s="147"/>
      <c r="AG20" s="147"/>
      <c r="AH20" s="147"/>
      <c r="AI20" s="147"/>
    </row>
    <row r="21" spans="1:36" ht="10.5" customHeight="1" x14ac:dyDescent="0.15">
      <c r="A21" s="183"/>
      <c r="B21" s="180"/>
      <c r="C21" s="175"/>
      <c r="D21" s="178"/>
      <c r="E21" s="166"/>
      <c r="F21" s="160"/>
      <c r="G21" s="160"/>
      <c r="H21" s="170"/>
      <c r="I21" s="160"/>
      <c r="J21" s="160"/>
      <c r="K21" s="160"/>
      <c r="L21" s="159"/>
      <c r="M21" s="160"/>
      <c r="N21" s="166"/>
      <c r="O21" s="159"/>
      <c r="P21" s="159"/>
      <c r="Q21" s="160"/>
      <c r="R21" s="160"/>
      <c r="S21" s="152"/>
      <c r="T21" s="200"/>
      <c r="U21" s="202"/>
      <c r="V21" s="160"/>
      <c r="W21" s="163"/>
      <c r="X21" s="197"/>
      <c r="Y21" s="192"/>
      <c r="Z21" s="160"/>
      <c r="AA21" s="149"/>
      <c r="AB21" s="185"/>
      <c r="AE21" s="147"/>
      <c r="AF21" s="147"/>
      <c r="AG21" s="147"/>
      <c r="AH21" s="147"/>
      <c r="AI21" s="147"/>
    </row>
    <row r="22" spans="1:36" ht="10.5" customHeight="1" x14ac:dyDescent="0.15">
      <c r="A22" s="183"/>
      <c r="B22" s="180"/>
      <c r="C22" s="176"/>
      <c r="D22" s="178"/>
      <c r="E22" s="167"/>
      <c r="F22" s="161"/>
      <c r="G22" s="161"/>
      <c r="H22" s="171"/>
      <c r="I22" s="161"/>
      <c r="J22" s="161"/>
      <c r="K22" s="161"/>
      <c r="L22" s="195"/>
      <c r="M22" s="161"/>
      <c r="N22" s="167"/>
      <c r="O22" s="195"/>
      <c r="P22" s="18"/>
      <c r="Q22" s="161"/>
      <c r="R22" s="161"/>
      <c r="S22" s="153"/>
      <c r="T22" s="200"/>
      <c r="U22" s="203"/>
      <c r="V22" s="161"/>
      <c r="W22" s="164"/>
      <c r="X22" s="198"/>
      <c r="Y22" s="193"/>
      <c r="Z22" s="161"/>
      <c r="AA22" s="150"/>
      <c r="AB22" s="186"/>
      <c r="AE22" s="147"/>
      <c r="AF22" s="147"/>
      <c r="AG22" s="147"/>
      <c r="AH22" s="147"/>
      <c r="AI22" s="147"/>
    </row>
    <row r="23" spans="1:36" ht="10.5" customHeight="1" x14ac:dyDescent="0.15">
      <c r="A23" s="183"/>
      <c r="B23" s="181"/>
      <c r="C23" s="15">
        <v>10</v>
      </c>
      <c r="D23" s="3"/>
      <c r="E23" s="4">
        <v>8</v>
      </c>
      <c r="F23" s="2">
        <v>8</v>
      </c>
      <c r="G23" s="2">
        <v>8</v>
      </c>
      <c r="H23" s="7">
        <v>8</v>
      </c>
      <c r="I23" s="2">
        <v>8</v>
      </c>
      <c r="J23" s="9">
        <v>6</v>
      </c>
      <c r="K23" s="2">
        <v>8</v>
      </c>
      <c r="L23" s="2">
        <v>8</v>
      </c>
      <c r="M23" s="2">
        <v>8</v>
      </c>
      <c r="N23" s="4">
        <v>4</v>
      </c>
      <c r="O23" s="9">
        <v>8</v>
      </c>
      <c r="P23" s="9">
        <v>8</v>
      </c>
      <c r="Q23" s="2">
        <v>4</v>
      </c>
      <c r="R23" s="2">
        <v>4</v>
      </c>
      <c r="S23" s="3">
        <v>2</v>
      </c>
      <c r="T23" s="6">
        <v>70</v>
      </c>
      <c r="U23" s="2"/>
      <c r="V23" s="5">
        <v>30</v>
      </c>
      <c r="W23" s="3"/>
      <c r="X23" s="4">
        <v>22</v>
      </c>
      <c r="Y23" s="2">
        <v>30</v>
      </c>
      <c r="Z23" s="2">
        <v>20</v>
      </c>
      <c r="AA23" s="7">
        <v>28</v>
      </c>
      <c r="AB23" s="8">
        <v>100</v>
      </c>
    </row>
    <row r="24" spans="1:36" ht="14.25" customHeight="1" x14ac:dyDescent="0.15">
      <c r="A24" s="58"/>
      <c r="B24" s="60"/>
      <c r="C24" s="21"/>
      <c r="D24" s="126" t="str">
        <f>IF(C24&gt;=10,"A",IF(C24&gt;=4,"B","C"))</f>
        <v>C</v>
      </c>
      <c r="E24" s="76"/>
      <c r="F24" s="77"/>
      <c r="G24" s="77"/>
      <c r="H24" s="79"/>
      <c r="I24" s="77"/>
      <c r="J24" s="85"/>
      <c r="K24" s="77"/>
      <c r="L24" s="77"/>
      <c r="M24" s="77"/>
      <c r="N24" s="76"/>
      <c r="O24" s="86"/>
      <c r="P24" s="77"/>
      <c r="Q24" s="79"/>
      <c r="R24" s="79"/>
      <c r="S24" s="78"/>
      <c r="T24" s="76">
        <f>SUM(E24:M24)</f>
        <v>0</v>
      </c>
      <c r="U24" s="44" t="str">
        <f>IF(T24&gt;=54,"A",IF(T24&gt;=28,"B","C"))</f>
        <v>C</v>
      </c>
      <c r="V24" s="77">
        <f>SUM(N24:S24)</f>
        <v>0</v>
      </c>
      <c r="W24" s="126" t="str">
        <f>IF(V24&gt;=24,"A",IF(V24&gt;=12,"B","C"))</f>
        <v>C</v>
      </c>
      <c r="X24" s="76">
        <f>F24+J24+O24</f>
        <v>0</v>
      </c>
      <c r="Y24" s="77">
        <f>E24+H24+M24+R24+S24</f>
        <v>0</v>
      </c>
      <c r="Z24" s="77">
        <f>G24+K24+N24</f>
        <v>0</v>
      </c>
      <c r="AA24" s="79">
        <f>I24+L24+P24+Q24</f>
        <v>0</v>
      </c>
      <c r="AB24" s="80">
        <f>T24+V24</f>
        <v>0</v>
      </c>
      <c r="AD24" s="53"/>
      <c r="AE24" s="52" t="s">
        <v>55</v>
      </c>
      <c r="AF24" s="52" t="s">
        <v>56</v>
      </c>
      <c r="AG24" s="52" t="s">
        <v>57</v>
      </c>
      <c r="AH24" s="52" t="s">
        <v>59</v>
      </c>
      <c r="AI24" s="52" t="s">
        <v>58</v>
      </c>
      <c r="AJ24" s="52" t="s">
        <v>60</v>
      </c>
    </row>
    <row r="25" spans="1:36" ht="14.25" customHeight="1" x14ac:dyDescent="0.15">
      <c r="A25" s="58"/>
      <c r="B25" s="60"/>
      <c r="C25" s="21"/>
      <c r="D25" s="126" t="str">
        <f t="shared" ref="D25:D63" si="0">IF(C25&gt;=10,"A",IF(C25&gt;=4,"B","C"))</f>
        <v>C</v>
      </c>
      <c r="E25" s="76"/>
      <c r="F25" s="77"/>
      <c r="G25" s="77"/>
      <c r="H25" s="79"/>
      <c r="I25" s="77"/>
      <c r="J25" s="85"/>
      <c r="K25" s="77"/>
      <c r="L25" s="77"/>
      <c r="M25" s="77"/>
      <c r="N25" s="76"/>
      <c r="O25" s="86"/>
      <c r="P25" s="77"/>
      <c r="Q25" s="79"/>
      <c r="R25" s="79"/>
      <c r="S25" s="78"/>
      <c r="T25" s="76">
        <f>SUM(E25:M25)</f>
        <v>0</v>
      </c>
      <c r="U25" s="44" t="str">
        <f t="shared" ref="U25:U63" si="1">IF(T25&gt;=54,"A",IF(T25&gt;=28,"B","C"))</f>
        <v>C</v>
      </c>
      <c r="V25" s="77">
        <f>SUM(N25:S25)</f>
        <v>0</v>
      </c>
      <c r="W25" s="126" t="str">
        <f t="shared" ref="W25:W63" si="2">IF(V25&gt;=24,"A",IF(V25&gt;=12,"B","C"))</f>
        <v>C</v>
      </c>
      <c r="X25" s="76">
        <f t="shared" ref="X25:X63" si="3">F25+J25+O25</f>
        <v>0</v>
      </c>
      <c r="Y25" s="77">
        <f t="shared" ref="Y25:Y63" si="4">E25+H25+M25+R25+S25</f>
        <v>0</v>
      </c>
      <c r="Z25" s="77">
        <f t="shared" ref="Z25:Z63" si="5">G25+K25+N25</f>
        <v>0</v>
      </c>
      <c r="AA25" s="79">
        <f t="shared" ref="AA25:AA63" si="6">I25+L25+P25+Q25</f>
        <v>0</v>
      </c>
      <c r="AB25" s="80">
        <f>T25+V25</f>
        <v>0</v>
      </c>
      <c r="AD25" s="51" t="s">
        <v>53</v>
      </c>
      <c r="AE25" s="54">
        <v>62.3</v>
      </c>
      <c r="AF25" s="54">
        <v>65.599999999999994</v>
      </c>
      <c r="AG25" s="54">
        <v>71.3</v>
      </c>
      <c r="AH25" s="54">
        <v>59</v>
      </c>
      <c r="AI25" s="54">
        <v>58.8</v>
      </c>
      <c r="AJ25" s="54">
        <v>64.900000000000006</v>
      </c>
    </row>
    <row r="26" spans="1:36" ht="14.25" customHeight="1" x14ac:dyDescent="0.15">
      <c r="A26" s="58"/>
      <c r="B26" s="60"/>
      <c r="C26" s="21"/>
      <c r="D26" s="126" t="str">
        <f t="shared" si="0"/>
        <v>C</v>
      </c>
      <c r="E26" s="76"/>
      <c r="F26" s="77"/>
      <c r="G26" s="77"/>
      <c r="H26" s="79"/>
      <c r="I26" s="77"/>
      <c r="J26" s="85"/>
      <c r="K26" s="77"/>
      <c r="L26" s="77"/>
      <c r="M26" s="77"/>
      <c r="N26" s="76"/>
      <c r="O26" s="86"/>
      <c r="P26" s="77"/>
      <c r="Q26" s="79"/>
      <c r="R26" s="79"/>
      <c r="S26" s="78"/>
      <c r="T26" s="76">
        <f>SUM(E26:M26)</f>
        <v>0</v>
      </c>
      <c r="U26" s="44" t="str">
        <f t="shared" si="1"/>
        <v>C</v>
      </c>
      <c r="V26" s="77">
        <f>SUM(N26:S26)</f>
        <v>0</v>
      </c>
      <c r="W26" s="126" t="str">
        <f t="shared" si="2"/>
        <v>C</v>
      </c>
      <c r="X26" s="76">
        <f t="shared" si="3"/>
        <v>0</v>
      </c>
      <c r="Y26" s="77">
        <f t="shared" si="4"/>
        <v>0</v>
      </c>
      <c r="Z26" s="77">
        <f t="shared" si="5"/>
        <v>0</v>
      </c>
      <c r="AA26" s="79">
        <f t="shared" si="6"/>
        <v>0</v>
      </c>
      <c r="AB26" s="80">
        <f>T26+V26</f>
        <v>0</v>
      </c>
      <c r="AD26" s="51" t="s">
        <v>54</v>
      </c>
      <c r="AE26" s="54" t="e">
        <f>T66</f>
        <v>#DIV/0!</v>
      </c>
      <c r="AF26" s="54" t="e">
        <f>V66</f>
        <v>#DIV/0!</v>
      </c>
      <c r="AG26" s="54" t="e">
        <f>X66</f>
        <v>#DIV/0!</v>
      </c>
      <c r="AH26" s="54" t="e">
        <f>Y66</f>
        <v>#DIV/0!</v>
      </c>
      <c r="AI26" s="54" t="e">
        <f>Z66</f>
        <v>#DIV/0!</v>
      </c>
      <c r="AJ26" s="54" t="e">
        <f>AA66</f>
        <v>#DIV/0!</v>
      </c>
    </row>
    <row r="27" spans="1:36" ht="14.25" customHeight="1" x14ac:dyDescent="0.15">
      <c r="A27" s="58"/>
      <c r="B27" s="60"/>
      <c r="C27" s="21"/>
      <c r="D27" s="126" t="str">
        <f t="shared" si="0"/>
        <v>C</v>
      </c>
      <c r="E27" s="76"/>
      <c r="F27" s="77"/>
      <c r="G27" s="77"/>
      <c r="H27" s="79"/>
      <c r="I27" s="77"/>
      <c r="J27" s="85"/>
      <c r="K27" s="77"/>
      <c r="L27" s="77"/>
      <c r="M27" s="77"/>
      <c r="N27" s="76"/>
      <c r="O27" s="86"/>
      <c r="P27" s="77"/>
      <c r="Q27" s="79"/>
      <c r="R27" s="79"/>
      <c r="S27" s="78"/>
      <c r="T27" s="76">
        <f t="shared" ref="T27:T63" si="7">SUM(E27:M27)</f>
        <v>0</v>
      </c>
      <c r="U27" s="44" t="str">
        <f t="shared" si="1"/>
        <v>C</v>
      </c>
      <c r="V27" s="77">
        <f t="shared" ref="V27:V63" si="8">SUM(N27:S27)</f>
        <v>0</v>
      </c>
      <c r="W27" s="126" t="str">
        <f t="shared" si="2"/>
        <v>C</v>
      </c>
      <c r="X27" s="76">
        <f t="shared" si="3"/>
        <v>0</v>
      </c>
      <c r="Y27" s="77">
        <f t="shared" si="4"/>
        <v>0</v>
      </c>
      <c r="Z27" s="77">
        <f t="shared" si="5"/>
        <v>0</v>
      </c>
      <c r="AA27" s="79">
        <f t="shared" si="6"/>
        <v>0</v>
      </c>
      <c r="AB27" s="80">
        <f t="shared" ref="AB27:AB63" si="9">T27+V27</f>
        <v>0</v>
      </c>
    </row>
    <row r="28" spans="1:36" ht="14.25" customHeight="1" x14ac:dyDescent="0.15">
      <c r="A28" s="58"/>
      <c r="B28" s="60"/>
      <c r="C28" s="21"/>
      <c r="D28" s="126" t="str">
        <f t="shared" si="0"/>
        <v>C</v>
      </c>
      <c r="E28" s="76"/>
      <c r="F28" s="77"/>
      <c r="G28" s="77"/>
      <c r="H28" s="79"/>
      <c r="I28" s="77"/>
      <c r="J28" s="85"/>
      <c r="K28" s="77"/>
      <c r="L28" s="77"/>
      <c r="M28" s="77"/>
      <c r="N28" s="76"/>
      <c r="O28" s="86"/>
      <c r="P28" s="77"/>
      <c r="Q28" s="79"/>
      <c r="R28" s="79"/>
      <c r="S28" s="78"/>
      <c r="T28" s="76">
        <f t="shared" si="7"/>
        <v>0</v>
      </c>
      <c r="U28" s="44" t="str">
        <f t="shared" si="1"/>
        <v>C</v>
      </c>
      <c r="V28" s="77">
        <f t="shared" si="8"/>
        <v>0</v>
      </c>
      <c r="W28" s="126" t="str">
        <f t="shared" si="2"/>
        <v>C</v>
      </c>
      <c r="X28" s="76">
        <f t="shared" si="3"/>
        <v>0</v>
      </c>
      <c r="Y28" s="77">
        <f t="shared" si="4"/>
        <v>0</v>
      </c>
      <c r="Z28" s="77">
        <f t="shared" si="5"/>
        <v>0</v>
      </c>
      <c r="AA28" s="79">
        <f t="shared" si="6"/>
        <v>0</v>
      </c>
      <c r="AB28" s="80">
        <f t="shared" si="9"/>
        <v>0</v>
      </c>
    </row>
    <row r="29" spans="1:36" ht="14.25" customHeight="1" x14ac:dyDescent="0.15">
      <c r="A29" s="58"/>
      <c r="B29" s="60"/>
      <c r="C29" s="21"/>
      <c r="D29" s="126" t="str">
        <f t="shared" si="0"/>
        <v>C</v>
      </c>
      <c r="E29" s="76"/>
      <c r="F29" s="77"/>
      <c r="G29" s="77"/>
      <c r="H29" s="79"/>
      <c r="I29" s="77"/>
      <c r="J29" s="85"/>
      <c r="K29" s="77"/>
      <c r="L29" s="77"/>
      <c r="M29" s="77"/>
      <c r="N29" s="76"/>
      <c r="O29" s="86"/>
      <c r="P29" s="77"/>
      <c r="Q29" s="79"/>
      <c r="R29" s="79"/>
      <c r="S29" s="78"/>
      <c r="T29" s="76">
        <f t="shared" si="7"/>
        <v>0</v>
      </c>
      <c r="U29" s="44" t="str">
        <f t="shared" si="1"/>
        <v>C</v>
      </c>
      <c r="V29" s="77">
        <f t="shared" si="8"/>
        <v>0</v>
      </c>
      <c r="W29" s="126" t="str">
        <f t="shared" si="2"/>
        <v>C</v>
      </c>
      <c r="X29" s="76">
        <f t="shared" si="3"/>
        <v>0</v>
      </c>
      <c r="Y29" s="77">
        <f t="shared" si="4"/>
        <v>0</v>
      </c>
      <c r="Z29" s="77">
        <f t="shared" si="5"/>
        <v>0</v>
      </c>
      <c r="AA29" s="79">
        <f t="shared" si="6"/>
        <v>0</v>
      </c>
      <c r="AB29" s="80">
        <f t="shared" si="9"/>
        <v>0</v>
      </c>
    </row>
    <row r="30" spans="1:36" ht="14.25" customHeight="1" x14ac:dyDescent="0.15">
      <c r="A30" s="58"/>
      <c r="B30" s="60"/>
      <c r="C30" s="21"/>
      <c r="D30" s="126" t="str">
        <f t="shared" si="0"/>
        <v>C</v>
      </c>
      <c r="E30" s="76"/>
      <c r="F30" s="77"/>
      <c r="G30" s="77"/>
      <c r="H30" s="79"/>
      <c r="I30" s="77"/>
      <c r="J30" s="85"/>
      <c r="K30" s="77"/>
      <c r="L30" s="77"/>
      <c r="M30" s="77"/>
      <c r="N30" s="76"/>
      <c r="O30" s="86"/>
      <c r="P30" s="77"/>
      <c r="Q30" s="79"/>
      <c r="R30" s="79"/>
      <c r="S30" s="78"/>
      <c r="T30" s="76">
        <f t="shared" si="7"/>
        <v>0</v>
      </c>
      <c r="U30" s="44" t="str">
        <f t="shared" si="1"/>
        <v>C</v>
      </c>
      <c r="V30" s="77">
        <f t="shared" si="8"/>
        <v>0</v>
      </c>
      <c r="W30" s="126" t="str">
        <f t="shared" si="2"/>
        <v>C</v>
      </c>
      <c r="X30" s="76">
        <f t="shared" si="3"/>
        <v>0</v>
      </c>
      <c r="Y30" s="77">
        <f t="shared" si="4"/>
        <v>0</v>
      </c>
      <c r="Z30" s="77">
        <f t="shared" si="5"/>
        <v>0</v>
      </c>
      <c r="AA30" s="79">
        <f t="shared" si="6"/>
        <v>0</v>
      </c>
      <c r="AB30" s="80">
        <f t="shared" si="9"/>
        <v>0</v>
      </c>
    </row>
    <row r="31" spans="1:36" ht="14.25" customHeight="1" x14ac:dyDescent="0.15">
      <c r="A31" s="58"/>
      <c r="B31" s="60"/>
      <c r="C31" s="21"/>
      <c r="D31" s="126" t="str">
        <f t="shared" si="0"/>
        <v>C</v>
      </c>
      <c r="E31" s="76"/>
      <c r="F31" s="77"/>
      <c r="G31" s="77"/>
      <c r="H31" s="79"/>
      <c r="I31" s="77"/>
      <c r="J31" s="85"/>
      <c r="K31" s="77"/>
      <c r="L31" s="77"/>
      <c r="M31" s="77"/>
      <c r="N31" s="76"/>
      <c r="O31" s="86"/>
      <c r="P31" s="77"/>
      <c r="Q31" s="79"/>
      <c r="R31" s="79"/>
      <c r="S31" s="78"/>
      <c r="T31" s="76">
        <f t="shared" si="7"/>
        <v>0</v>
      </c>
      <c r="U31" s="44" t="str">
        <f t="shared" si="1"/>
        <v>C</v>
      </c>
      <c r="V31" s="77">
        <f t="shared" si="8"/>
        <v>0</v>
      </c>
      <c r="W31" s="126" t="str">
        <f t="shared" si="2"/>
        <v>C</v>
      </c>
      <c r="X31" s="76">
        <f t="shared" si="3"/>
        <v>0</v>
      </c>
      <c r="Y31" s="77">
        <f t="shared" si="4"/>
        <v>0</v>
      </c>
      <c r="Z31" s="77">
        <f t="shared" si="5"/>
        <v>0</v>
      </c>
      <c r="AA31" s="79">
        <f t="shared" si="6"/>
        <v>0</v>
      </c>
      <c r="AB31" s="80">
        <f t="shared" si="9"/>
        <v>0</v>
      </c>
    </row>
    <row r="32" spans="1:36" ht="14.25" customHeight="1" x14ac:dyDescent="0.15">
      <c r="A32" s="58"/>
      <c r="B32" s="60"/>
      <c r="C32" s="21"/>
      <c r="D32" s="126" t="str">
        <f t="shared" si="0"/>
        <v>C</v>
      </c>
      <c r="E32" s="76"/>
      <c r="F32" s="77"/>
      <c r="G32" s="77"/>
      <c r="H32" s="79"/>
      <c r="I32" s="77"/>
      <c r="J32" s="85"/>
      <c r="K32" s="77"/>
      <c r="L32" s="77"/>
      <c r="M32" s="77"/>
      <c r="N32" s="76"/>
      <c r="O32" s="86"/>
      <c r="P32" s="77"/>
      <c r="Q32" s="79"/>
      <c r="R32" s="79"/>
      <c r="S32" s="78"/>
      <c r="T32" s="76">
        <f t="shared" si="7"/>
        <v>0</v>
      </c>
      <c r="U32" s="44" t="str">
        <f t="shared" si="1"/>
        <v>C</v>
      </c>
      <c r="V32" s="77">
        <f t="shared" si="8"/>
        <v>0</v>
      </c>
      <c r="W32" s="126" t="str">
        <f t="shared" si="2"/>
        <v>C</v>
      </c>
      <c r="X32" s="76">
        <f t="shared" si="3"/>
        <v>0</v>
      </c>
      <c r="Y32" s="77">
        <f t="shared" si="4"/>
        <v>0</v>
      </c>
      <c r="Z32" s="77">
        <f t="shared" si="5"/>
        <v>0</v>
      </c>
      <c r="AA32" s="79">
        <f t="shared" si="6"/>
        <v>0</v>
      </c>
      <c r="AB32" s="80">
        <f t="shared" si="9"/>
        <v>0</v>
      </c>
    </row>
    <row r="33" spans="1:28" ht="14.25" customHeight="1" x14ac:dyDescent="0.15">
      <c r="A33" s="58"/>
      <c r="B33" s="60"/>
      <c r="C33" s="21"/>
      <c r="D33" s="126" t="str">
        <f t="shared" si="0"/>
        <v>C</v>
      </c>
      <c r="E33" s="76"/>
      <c r="F33" s="77"/>
      <c r="G33" s="77"/>
      <c r="H33" s="79"/>
      <c r="I33" s="77"/>
      <c r="J33" s="85"/>
      <c r="K33" s="77"/>
      <c r="L33" s="77"/>
      <c r="M33" s="77"/>
      <c r="N33" s="76"/>
      <c r="O33" s="86"/>
      <c r="P33" s="77"/>
      <c r="Q33" s="79"/>
      <c r="R33" s="79"/>
      <c r="S33" s="78"/>
      <c r="T33" s="76">
        <f t="shared" si="7"/>
        <v>0</v>
      </c>
      <c r="U33" s="44" t="str">
        <f t="shared" si="1"/>
        <v>C</v>
      </c>
      <c r="V33" s="77">
        <f t="shared" si="8"/>
        <v>0</v>
      </c>
      <c r="W33" s="126" t="str">
        <f t="shared" si="2"/>
        <v>C</v>
      </c>
      <c r="X33" s="76">
        <f t="shared" si="3"/>
        <v>0</v>
      </c>
      <c r="Y33" s="77">
        <f t="shared" si="4"/>
        <v>0</v>
      </c>
      <c r="Z33" s="77">
        <f t="shared" si="5"/>
        <v>0</v>
      </c>
      <c r="AA33" s="79">
        <f t="shared" si="6"/>
        <v>0</v>
      </c>
      <c r="AB33" s="80">
        <f t="shared" si="9"/>
        <v>0</v>
      </c>
    </row>
    <row r="34" spans="1:28" ht="14.25" customHeight="1" x14ac:dyDescent="0.15">
      <c r="A34" s="58"/>
      <c r="B34" s="60"/>
      <c r="C34" s="21"/>
      <c r="D34" s="126" t="str">
        <f t="shared" si="0"/>
        <v>C</v>
      </c>
      <c r="E34" s="76"/>
      <c r="F34" s="77"/>
      <c r="G34" s="77"/>
      <c r="H34" s="79"/>
      <c r="I34" s="77"/>
      <c r="J34" s="85"/>
      <c r="K34" s="77"/>
      <c r="L34" s="77"/>
      <c r="M34" s="77"/>
      <c r="N34" s="76"/>
      <c r="O34" s="86"/>
      <c r="P34" s="77"/>
      <c r="Q34" s="79"/>
      <c r="R34" s="79"/>
      <c r="S34" s="78"/>
      <c r="T34" s="76">
        <f t="shared" si="7"/>
        <v>0</v>
      </c>
      <c r="U34" s="44" t="str">
        <f t="shared" si="1"/>
        <v>C</v>
      </c>
      <c r="V34" s="77">
        <f t="shared" si="8"/>
        <v>0</v>
      </c>
      <c r="W34" s="126" t="str">
        <f t="shared" si="2"/>
        <v>C</v>
      </c>
      <c r="X34" s="76">
        <f t="shared" si="3"/>
        <v>0</v>
      </c>
      <c r="Y34" s="77">
        <f t="shared" si="4"/>
        <v>0</v>
      </c>
      <c r="Z34" s="77">
        <f t="shared" si="5"/>
        <v>0</v>
      </c>
      <c r="AA34" s="79">
        <f t="shared" si="6"/>
        <v>0</v>
      </c>
      <c r="AB34" s="80">
        <f t="shared" si="9"/>
        <v>0</v>
      </c>
    </row>
    <row r="35" spans="1:28" ht="14.25" customHeight="1" x14ac:dyDescent="0.15">
      <c r="A35" s="58"/>
      <c r="B35" s="60"/>
      <c r="C35" s="21"/>
      <c r="D35" s="126" t="str">
        <f t="shared" si="0"/>
        <v>C</v>
      </c>
      <c r="E35" s="76"/>
      <c r="F35" s="77"/>
      <c r="G35" s="77"/>
      <c r="H35" s="79"/>
      <c r="I35" s="77"/>
      <c r="J35" s="85"/>
      <c r="K35" s="77"/>
      <c r="L35" s="77"/>
      <c r="M35" s="77"/>
      <c r="N35" s="76"/>
      <c r="O35" s="86"/>
      <c r="P35" s="77"/>
      <c r="Q35" s="79"/>
      <c r="R35" s="79"/>
      <c r="S35" s="78"/>
      <c r="T35" s="76">
        <f t="shared" si="7"/>
        <v>0</v>
      </c>
      <c r="U35" s="44" t="str">
        <f t="shared" si="1"/>
        <v>C</v>
      </c>
      <c r="V35" s="77">
        <f t="shared" si="8"/>
        <v>0</v>
      </c>
      <c r="W35" s="126" t="str">
        <f t="shared" si="2"/>
        <v>C</v>
      </c>
      <c r="X35" s="76">
        <f t="shared" si="3"/>
        <v>0</v>
      </c>
      <c r="Y35" s="77">
        <f t="shared" si="4"/>
        <v>0</v>
      </c>
      <c r="Z35" s="77">
        <f t="shared" si="5"/>
        <v>0</v>
      </c>
      <c r="AA35" s="79">
        <f t="shared" si="6"/>
        <v>0</v>
      </c>
      <c r="AB35" s="80">
        <f t="shared" si="9"/>
        <v>0</v>
      </c>
    </row>
    <row r="36" spans="1:28" ht="14.25" customHeight="1" x14ac:dyDescent="0.15">
      <c r="A36" s="58"/>
      <c r="B36" s="60"/>
      <c r="C36" s="21"/>
      <c r="D36" s="126" t="str">
        <f t="shared" si="0"/>
        <v>C</v>
      </c>
      <c r="E36" s="76"/>
      <c r="F36" s="77"/>
      <c r="G36" s="77"/>
      <c r="H36" s="79"/>
      <c r="I36" s="77"/>
      <c r="J36" s="85"/>
      <c r="K36" s="77"/>
      <c r="L36" s="77"/>
      <c r="M36" s="77"/>
      <c r="N36" s="76"/>
      <c r="O36" s="86"/>
      <c r="P36" s="77"/>
      <c r="Q36" s="79"/>
      <c r="R36" s="79"/>
      <c r="S36" s="78"/>
      <c r="T36" s="76">
        <f t="shared" si="7"/>
        <v>0</v>
      </c>
      <c r="U36" s="44" t="str">
        <f t="shared" si="1"/>
        <v>C</v>
      </c>
      <c r="V36" s="77">
        <f t="shared" si="8"/>
        <v>0</v>
      </c>
      <c r="W36" s="126" t="str">
        <f t="shared" si="2"/>
        <v>C</v>
      </c>
      <c r="X36" s="76">
        <f t="shared" si="3"/>
        <v>0</v>
      </c>
      <c r="Y36" s="77">
        <f t="shared" si="4"/>
        <v>0</v>
      </c>
      <c r="Z36" s="77">
        <f t="shared" si="5"/>
        <v>0</v>
      </c>
      <c r="AA36" s="79">
        <f t="shared" si="6"/>
        <v>0</v>
      </c>
      <c r="AB36" s="80">
        <f t="shared" si="9"/>
        <v>0</v>
      </c>
    </row>
    <row r="37" spans="1:28" ht="14.25" customHeight="1" x14ac:dyDescent="0.15">
      <c r="A37" s="58"/>
      <c r="B37" s="60"/>
      <c r="C37" s="21"/>
      <c r="D37" s="126" t="str">
        <f t="shared" si="0"/>
        <v>C</v>
      </c>
      <c r="E37" s="76"/>
      <c r="F37" s="77"/>
      <c r="G37" s="77"/>
      <c r="H37" s="79"/>
      <c r="I37" s="77"/>
      <c r="J37" s="85"/>
      <c r="K37" s="77"/>
      <c r="L37" s="77"/>
      <c r="M37" s="77"/>
      <c r="N37" s="76"/>
      <c r="O37" s="86"/>
      <c r="P37" s="77"/>
      <c r="Q37" s="79"/>
      <c r="R37" s="79"/>
      <c r="S37" s="78"/>
      <c r="T37" s="76">
        <f t="shared" si="7"/>
        <v>0</v>
      </c>
      <c r="U37" s="44" t="str">
        <f t="shared" si="1"/>
        <v>C</v>
      </c>
      <c r="V37" s="77">
        <f t="shared" si="8"/>
        <v>0</v>
      </c>
      <c r="W37" s="126" t="str">
        <f t="shared" si="2"/>
        <v>C</v>
      </c>
      <c r="X37" s="76">
        <f t="shared" si="3"/>
        <v>0</v>
      </c>
      <c r="Y37" s="77">
        <f t="shared" si="4"/>
        <v>0</v>
      </c>
      <c r="Z37" s="77">
        <f t="shared" si="5"/>
        <v>0</v>
      </c>
      <c r="AA37" s="79">
        <f t="shared" si="6"/>
        <v>0</v>
      </c>
      <c r="AB37" s="80">
        <f t="shared" si="9"/>
        <v>0</v>
      </c>
    </row>
    <row r="38" spans="1:28" ht="14.25" customHeight="1" x14ac:dyDescent="0.15">
      <c r="A38" s="58"/>
      <c r="B38" s="60"/>
      <c r="C38" s="21"/>
      <c r="D38" s="126" t="str">
        <f t="shared" si="0"/>
        <v>C</v>
      </c>
      <c r="E38" s="76"/>
      <c r="F38" s="77"/>
      <c r="G38" s="77"/>
      <c r="H38" s="79"/>
      <c r="I38" s="77"/>
      <c r="J38" s="85"/>
      <c r="K38" s="77"/>
      <c r="L38" s="77"/>
      <c r="M38" s="77"/>
      <c r="N38" s="76"/>
      <c r="O38" s="86"/>
      <c r="P38" s="77"/>
      <c r="Q38" s="79"/>
      <c r="R38" s="79"/>
      <c r="S38" s="78"/>
      <c r="T38" s="76">
        <f t="shared" si="7"/>
        <v>0</v>
      </c>
      <c r="U38" s="44" t="str">
        <f t="shared" si="1"/>
        <v>C</v>
      </c>
      <c r="V38" s="77">
        <f t="shared" si="8"/>
        <v>0</v>
      </c>
      <c r="W38" s="126" t="str">
        <f t="shared" si="2"/>
        <v>C</v>
      </c>
      <c r="X38" s="76">
        <f t="shared" si="3"/>
        <v>0</v>
      </c>
      <c r="Y38" s="77">
        <f t="shared" si="4"/>
        <v>0</v>
      </c>
      <c r="Z38" s="77">
        <f t="shared" si="5"/>
        <v>0</v>
      </c>
      <c r="AA38" s="79">
        <f t="shared" si="6"/>
        <v>0</v>
      </c>
      <c r="AB38" s="80">
        <f t="shared" si="9"/>
        <v>0</v>
      </c>
    </row>
    <row r="39" spans="1:28" ht="14.25" customHeight="1" x14ac:dyDescent="0.15">
      <c r="A39" s="58"/>
      <c r="B39" s="60"/>
      <c r="C39" s="21"/>
      <c r="D39" s="126" t="str">
        <f t="shared" si="0"/>
        <v>C</v>
      </c>
      <c r="E39" s="76"/>
      <c r="F39" s="77"/>
      <c r="G39" s="77"/>
      <c r="H39" s="79"/>
      <c r="I39" s="77"/>
      <c r="J39" s="85"/>
      <c r="K39" s="77"/>
      <c r="L39" s="77"/>
      <c r="M39" s="77"/>
      <c r="N39" s="76"/>
      <c r="O39" s="86"/>
      <c r="P39" s="77"/>
      <c r="Q39" s="79"/>
      <c r="R39" s="79"/>
      <c r="S39" s="78"/>
      <c r="T39" s="76">
        <f t="shared" si="7"/>
        <v>0</v>
      </c>
      <c r="U39" s="44" t="str">
        <f t="shared" si="1"/>
        <v>C</v>
      </c>
      <c r="V39" s="77">
        <f t="shared" si="8"/>
        <v>0</v>
      </c>
      <c r="W39" s="126" t="str">
        <f t="shared" si="2"/>
        <v>C</v>
      </c>
      <c r="X39" s="76">
        <f t="shared" si="3"/>
        <v>0</v>
      </c>
      <c r="Y39" s="77">
        <f t="shared" si="4"/>
        <v>0</v>
      </c>
      <c r="Z39" s="77">
        <f t="shared" si="5"/>
        <v>0</v>
      </c>
      <c r="AA39" s="79">
        <f t="shared" si="6"/>
        <v>0</v>
      </c>
      <c r="AB39" s="80">
        <f t="shared" si="9"/>
        <v>0</v>
      </c>
    </row>
    <row r="40" spans="1:28" ht="14.25" customHeight="1" x14ac:dyDescent="0.15">
      <c r="A40" s="58"/>
      <c r="B40" s="60"/>
      <c r="C40" s="21"/>
      <c r="D40" s="126" t="str">
        <f t="shared" si="0"/>
        <v>C</v>
      </c>
      <c r="E40" s="76"/>
      <c r="F40" s="77"/>
      <c r="G40" s="77"/>
      <c r="H40" s="79"/>
      <c r="I40" s="77"/>
      <c r="J40" s="85"/>
      <c r="K40" s="77"/>
      <c r="L40" s="77"/>
      <c r="M40" s="77"/>
      <c r="N40" s="76"/>
      <c r="O40" s="86"/>
      <c r="P40" s="77"/>
      <c r="Q40" s="79"/>
      <c r="R40" s="79"/>
      <c r="S40" s="78"/>
      <c r="T40" s="76">
        <f t="shared" si="7"/>
        <v>0</v>
      </c>
      <c r="U40" s="44" t="str">
        <f t="shared" si="1"/>
        <v>C</v>
      </c>
      <c r="V40" s="77">
        <f t="shared" si="8"/>
        <v>0</v>
      </c>
      <c r="W40" s="126" t="str">
        <f t="shared" si="2"/>
        <v>C</v>
      </c>
      <c r="X40" s="76">
        <f t="shared" si="3"/>
        <v>0</v>
      </c>
      <c r="Y40" s="77">
        <f t="shared" si="4"/>
        <v>0</v>
      </c>
      <c r="Z40" s="77">
        <f t="shared" si="5"/>
        <v>0</v>
      </c>
      <c r="AA40" s="79">
        <f t="shared" si="6"/>
        <v>0</v>
      </c>
      <c r="AB40" s="80">
        <f t="shared" si="9"/>
        <v>0</v>
      </c>
    </row>
    <row r="41" spans="1:28" ht="14.25" customHeight="1" x14ac:dyDescent="0.15">
      <c r="A41" s="58"/>
      <c r="B41" s="60"/>
      <c r="C41" s="21"/>
      <c r="D41" s="126" t="str">
        <f t="shared" si="0"/>
        <v>C</v>
      </c>
      <c r="E41" s="76"/>
      <c r="F41" s="77"/>
      <c r="G41" s="77"/>
      <c r="H41" s="79"/>
      <c r="I41" s="77"/>
      <c r="J41" s="85"/>
      <c r="K41" s="77"/>
      <c r="L41" s="77"/>
      <c r="M41" s="77"/>
      <c r="N41" s="76"/>
      <c r="O41" s="86"/>
      <c r="P41" s="77"/>
      <c r="Q41" s="79"/>
      <c r="R41" s="79"/>
      <c r="S41" s="78"/>
      <c r="T41" s="76">
        <f t="shared" si="7"/>
        <v>0</v>
      </c>
      <c r="U41" s="44" t="str">
        <f t="shared" si="1"/>
        <v>C</v>
      </c>
      <c r="V41" s="77">
        <f t="shared" si="8"/>
        <v>0</v>
      </c>
      <c r="W41" s="126" t="str">
        <f t="shared" si="2"/>
        <v>C</v>
      </c>
      <c r="X41" s="76">
        <f t="shared" si="3"/>
        <v>0</v>
      </c>
      <c r="Y41" s="77">
        <f t="shared" si="4"/>
        <v>0</v>
      </c>
      <c r="Z41" s="77">
        <f t="shared" si="5"/>
        <v>0</v>
      </c>
      <c r="AA41" s="79">
        <f t="shared" si="6"/>
        <v>0</v>
      </c>
      <c r="AB41" s="80">
        <f t="shared" si="9"/>
        <v>0</v>
      </c>
    </row>
    <row r="42" spans="1:28" ht="14.25" customHeight="1" x14ac:dyDescent="0.15">
      <c r="A42" s="58"/>
      <c r="B42" s="60"/>
      <c r="C42" s="21"/>
      <c r="D42" s="126" t="str">
        <f t="shared" si="0"/>
        <v>C</v>
      </c>
      <c r="E42" s="76"/>
      <c r="F42" s="77"/>
      <c r="G42" s="77"/>
      <c r="H42" s="79"/>
      <c r="I42" s="77"/>
      <c r="J42" s="85"/>
      <c r="K42" s="77"/>
      <c r="L42" s="77"/>
      <c r="M42" s="77"/>
      <c r="N42" s="76"/>
      <c r="O42" s="86"/>
      <c r="P42" s="77"/>
      <c r="Q42" s="79"/>
      <c r="R42" s="79"/>
      <c r="S42" s="78"/>
      <c r="T42" s="76">
        <f t="shared" si="7"/>
        <v>0</v>
      </c>
      <c r="U42" s="44" t="str">
        <f t="shared" si="1"/>
        <v>C</v>
      </c>
      <c r="V42" s="77">
        <f t="shared" si="8"/>
        <v>0</v>
      </c>
      <c r="W42" s="126" t="str">
        <f t="shared" si="2"/>
        <v>C</v>
      </c>
      <c r="X42" s="76">
        <f t="shared" si="3"/>
        <v>0</v>
      </c>
      <c r="Y42" s="77">
        <f t="shared" si="4"/>
        <v>0</v>
      </c>
      <c r="Z42" s="77">
        <f t="shared" si="5"/>
        <v>0</v>
      </c>
      <c r="AA42" s="79">
        <f t="shared" si="6"/>
        <v>0</v>
      </c>
      <c r="AB42" s="80">
        <f t="shared" si="9"/>
        <v>0</v>
      </c>
    </row>
    <row r="43" spans="1:28" ht="14.25" customHeight="1" x14ac:dyDescent="0.15">
      <c r="A43" s="58"/>
      <c r="B43" s="60"/>
      <c r="C43" s="21"/>
      <c r="D43" s="126" t="str">
        <f t="shared" si="0"/>
        <v>C</v>
      </c>
      <c r="E43" s="76"/>
      <c r="F43" s="77"/>
      <c r="G43" s="77"/>
      <c r="H43" s="79"/>
      <c r="I43" s="77"/>
      <c r="J43" s="85"/>
      <c r="K43" s="77"/>
      <c r="L43" s="77"/>
      <c r="M43" s="77"/>
      <c r="N43" s="76"/>
      <c r="O43" s="86"/>
      <c r="P43" s="77"/>
      <c r="Q43" s="79"/>
      <c r="R43" s="79"/>
      <c r="S43" s="78"/>
      <c r="T43" s="76">
        <f t="shared" si="7"/>
        <v>0</v>
      </c>
      <c r="U43" s="44" t="str">
        <f t="shared" si="1"/>
        <v>C</v>
      </c>
      <c r="V43" s="77">
        <f t="shared" si="8"/>
        <v>0</v>
      </c>
      <c r="W43" s="126" t="str">
        <f t="shared" si="2"/>
        <v>C</v>
      </c>
      <c r="X43" s="76">
        <f t="shared" si="3"/>
        <v>0</v>
      </c>
      <c r="Y43" s="77">
        <f t="shared" si="4"/>
        <v>0</v>
      </c>
      <c r="Z43" s="77">
        <f t="shared" si="5"/>
        <v>0</v>
      </c>
      <c r="AA43" s="79">
        <f t="shared" si="6"/>
        <v>0</v>
      </c>
      <c r="AB43" s="80">
        <f t="shared" si="9"/>
        <v>0</v>
      </c>
    </row>
    <row r="44" spans="1:28" ht="14.25" customHeight="1" x14ac:dyDescent="0.15">
      <c r="A44" s="58"/>
      <c r="B44" s="60"/>
      <c r="C44" s="21"/>
      <c r="D44" s="126" t="str">
        <f t="shared" si="0"/>
        <v>C</v>
      </c>
      <c r="E44" s="76"/>
      <c r="F44" s="77"/>
      <c r="G44" s="77"/>
      <c r="H44" s="79"/>
      <c r="I44" s="77"/>
      <c r="J44" s="85"/>
      <c r="K44" s="77"/>
      <c r="L44" s="77"/>
      <c r="M44" s="77"/>
      <c r="N44" s="76"/>
      <c r="O44" s="86"/>
      <c r="P44" s="77"/>
      <c r="Q44" s="79"/>
      <c r="R44" s="79"/>
      <c r="S44" s="78"/>
      <c r="T44" s="76">
        <f t="shared" si="7"/>
        <v>0</v>
      </c>
      <c r="U44" s="44" t="str">
        <f t="shared" si="1"/>
        <v>C</v>
      </c>
      <c r="V44" s="77">
        <f t="shared" si="8"/>
        <v>0</v>
      </c>
      <c r="W44" s="126" t="str">
        <f t="shared" si="2"/>
        <v>C</v>
      </c>
      <c r="X44" s="76">
        <f t="shared" si="3"/>
        <v>0</v>
      </c>
      <c r="Y44" s="77">
        <f t="shared" si="4"/>
        <v>0</v>
      </c>
      <c r="Z44" s="77">
        <f t="shared" si="5"/>
        <v>0</v>
      </c>
      <c r="AA44" s="79">
        <f t="shared" si="6"/>
        <v>0</v>
      </c>
      <c r="AB44" s="80">
        <f t="shared" si="9"/>
        <v>0</v>
      </c>
    </row>
    <row r="45" spans="1:28" ht="14.25" customHeight="1" x14ac:dyDescent="0.15">
      <c r="A45" s="58"/>
      <c r="B45" s="60"/>
      <c r="C45" s="21"/>
      <c r="D45" s="126" t="str">
        <f t="shared" si="0"/>
        <v>C</v>
      </c>
      <c r="E45" s="76"/>
      <c r="F45" s="77"/>
      <c r="G45" s="77"/>
      <c r="H45" s="79"/>
      <c r="I45" s="77"/>
      <c r="J45" s="85"/>
      <c r="K45" s="77"/>
      <c r="L45" s="77"/>
      <c r="M45" s="77"/>
      <c r="N45" s="76"/>
      <c r="O45" s="86"/>
      <c r="P45" s="77"/>
      <c r="Q45" s="79"/>
      <c r="R45" s="79"/>
      <c r="S45" s="78"/>
      <c r="T45" s="76">
        <f t="shared" si="7"/>
        <v>0</v>
      </c>
      <c r="U45" s="44" t="str">
        <f t="shared" si="1"/>
        <v>C</v>
      </c>
      <c r="V45" s="77">
        <f t="shared" si="8"/>
        <v>0</v>
      </c>
      <c r="W45" s="126" t="str">
        <f t="shared" si="2"/>
        <v>C</v>
      </c>
      <c r="X45" s="76">
        <f t="shared" si="3"/>
        <v>0</v>
      </c>
      <c r="Y45" s="77">
        <f t="shared" si="4"/>
        <v>0</v>
      </c>
      <c r="Z45" s="77">
        <f t="shared" si="5"/>
        <v>0</v>
      </c>
      <c r="AA45" s="79">
        <f t="shared" si="6"/>
        <v>0</v>
      </c>
      <c r="AB45" s="80">
        <f t="shared" si="9"/>
        <v>0</v>
      </c>
    </row>
    <row r="46" spans="1:28" ht="14.25" customHeight="1" x14ac:dyDescent="0.15">
      <c r="A46" s="58"/>
      <c r="B46" s="60"/>
      <c r="C46" s="21"/>
      <c r="D46" s="126" t="str">
        <f t="shared" si="0"/>
        <v>C</v>
      </c>
      <c r="E46" s="76"/>
      <c r="F46" s="77"/>
      <c r="G46" s="77"/>
      <c r="H46" s="79"/>
      <c r="I46" s="77"/>
      <c r="J46" s="85"/>
      <c r="K46" s="77"/>
      <c r="L46" s="77"/>
      <c r="M46" s="77"/>
      <c r="N46" s="76"/>
      <c r="O46" s="86"/>
      <c r="P46" s="77"/>
      <c r="Q46" s="79"/>
      <c r="R46" s="79"/>
      <c r="S46" s="78"/>
      <c r="T46" s="76">
        <f t="shared" si="7"/>
        <v>0</v>
      </c>
      <c r="U46" s="44" t="str">
        <f t="shared" si="1"/>
        <v>C</v>
      </c>
      <c r="V46" s="77">
        <f t="shared" si="8"/>
        <v>0</v>
      </c>
      <c r="W46" s="126" t="str">
        <f t="shared" si="2"/>
        <v>C</v>
      </c>
      <c r="X46" s="76">
        <f t="shared" si="3"/>
        <v>0</v>
      </c>
      <c r="Y46" s="77">
        <f t="shared" si="4"/>
        <v>0</v>
      </c>
      <c r="Z46" s="77">
        <f t="shared" si="5"/>
        <v>0</v>
      </c>
      <c r="AA46" s="79">
        <f t="shared" si="6"/>
        <v>0</v>
      </c>
      <c r="AB46" s="80">
        <f t="shared" si="9"/>
        <v>0</v>
      </c>
    </row>
    <row r="47" spans="1:28" ht="14.25" customHeight="1" x14ac:dyDescent="0.15">
      <c r="A47" s="58"/>
      <c r="B47" s="60"/>
      <c r="C47" s="21"/>
      <c r="D47" s="126" t="str">
        <f t="shared" si="0"/>
        <v>C</v>
      </c>
      <c r="E47" s="76"/>
      <c r="F47" s="77"/>
      <c r="G47" s="77"/>
      <c r="H47" s="79"/>
      <c r="I47" s="77"/>
      <c r="J47" s="85"/>
      <c r="K47" s="77"/>
      <c r="L47" s="77"/>
      <c r="M47" s="77"/>
      <c r="N47" s="76"/>
      <c r="O47" s="86"/>
      <c r="P47" s="77"/>
      <c r="Q47" s="79"/>
      <c r="R47" s="79"/>
      <c r="S47" s="78"/>
      <c r="T47" s="76">
        <f t="shared" si="7"/>
        <v>0</v>
      </c>
      <c r="U47" s="44" t="str">
        <f t="shared" si="1"/>
        <v>C</v>
      </c>
      <c r="V47" s="77">
        <f t="shared" si="8"/>
        <v>0</v>
      </c>
      <c r="W47" s="126" t="str">
        <f t="shared" si="2"/>
        <v>C</v>
      </c>
      <c r="X47" s="76">
        <f t="shared" si="3"/>
        <v>0</v>
      </c>
      <c r="Y47" s="77">
        <f t="shared" si="4"/>
        <v>0</v>
      </c>
      <c r="Z47" s="77">
        <f t="shared" si="5"/>
        <v>0</v>
      </c>
      <c r="AA47" s="79">
        <f t="shared" si="6"/>
        <v>0</v>
      </c>
      <c r="AB47" s="80">
        <f t="shared" si="9"/>
        <v>0</v>
      </c>
    </row>
    <row r="48" spans="1:28" ht="14.25" customHeight="1" x14ac:dyDescent="0.15">
      <c r="A48" s="58"/>
      <c r="B48" s="60"/>
      <c r="C48" s="21"/>
      <c r="D48" s="126" t="str">
        <f t="shared" si="0"/>
        <v>C</v>
      </c>
      <c r="E48" s="76"/>
      <c r="F48" s="77"/>
      <c r="G48" s="77"/>
      <c r="H48" s="79"/>
      <c r="I48" s="77"/>
      <c r="J48" s="85"/>
      <c r="K48" s="77"/>
      <c r="L48" s="77"/>
      <c r="M48" s="77"/>
      <c r="N48" s="76"/>
      <c r="O48" s="86"/>
      <c r="P48" s="77"/>
      <c r="Q48" s="79"/>
      <c r="R48" s="79"/>
      <c r="S48" s="78"/>
      <c r="T48" s="76">
        <f t="shared" si="7"/>
        <v>0</v>
      </c>
      <c r="U48" s="44" t="str">
        <f t="shared" si="1"/>
        <v>C</v>
      </c>
      <c r="V48" s="77">
        <f t="shared" si="8"/>
        <v>0</v>
      </c>
      <c r="W48" s="126" t="str">
        <f t="shared" si="2"/>
        <v>C</v>
      </c>
      <c r="X48" s="76">
        <f t="shared" si="3"/>
        <v>0</v>
      </c>
      <c r="Y48" s="77">
        <f t="shared" si="4"/>
        <v>0</v>
      </c>
      <c r="Z48" s="77">
        <f t="shared" si="5"/>
        <v>0</v>
      </c>
      <c r="AA48" s="79">
        <f t="shared" si="6"/>
        <v>0</v>
      </c>
      <c r="AB48" s="80">
        <f t="shared" si="9"/>
        <v>0</v>
      </c>
    </row>
    <row r="49" spans="1:28" ht="14.25" customHeight="1" x14ac:dyDescent="0.15">
      <c r="A49" s="58"/>
      <c r="B49" s="60"/>
      <c r="C49" s="21"/>
      <c r="D49" s="126" t="str">
        <f t="shared" si="0"/>
        <v>C</v>
      </c>
      <c r="E49" s="76"/>
      <c r="F49" s="77"/>
      <c r="G49" s="77"/>
      <c r="H49" s="79"/>
      <c r="I49" s="77"/>
      <c r="J49" s="85"/>
      <c r="K49" s="77"/>
      <c r="L49" s="77"/>
      <c r="M49" s="77"/>
      <c r="N49" s="76"/>
      <c r="O49" s="86"/>
      <c r="P49" s="77"/>
      <c r="Q49" s="79"/>
      <c r="R49" s="79"/>
      <c r="S49" s="78"/>
      <c r="T49" s="76">
        <f t="shared" si="7"/>
        <v>0</v>
      </c>
      <c r="U49" s="44" t="str">
        <f t="shared" si="1"/>
        <v>C</v>
      </c>
      <c r="V49" s="77">
        <f t="shared" si="8"/>
        <v>0</v>
      </c>
      <c r="W49" s="126" t="str">
        <f t="shared" si="2"/>
        <v>C</v>
      </c>
      <c r="X49" s="76">
        <f t="shared" si="3"/>
        <v>0</v>
      </c>
      <c r="Y49" s="77">
        <f t="shared" si="4"/>
        <v>0</v>
      </c>
      <c r="Z49" s="77">
        <f t="shared" si="5"/>
        <v>0</v>
      </c>
      <c r="AA49" s="79">
        <f t="shared" si="6"/>
        <v>0</v>
      </c>
      <c r="AB49" s="80">
        <f t="shared" si="9"/>
        <v>0</v>
      </c>
    </row>
    <row r="50" spans="1:28" ht="14.25" customHeight="1" x14ac:dyDescent="0.15">
      <c r="A50" s="58"/>
      <c r="B50" s="60"/>
      <c r="C50" s="21"/>
      <c r="D50" s="126" t="str">
        <f t="shared" si="0"/>
        <v>C</v>
      </c>
      <c r="E50" s="76"/>
      <c r="F50" s="77"/>
      <c r="G50" s="77"/>
      <c r="H50" s="79"/>
      <c r="I50" s="77"/>
      <c r="J50" s="85"/>
      <c r="K50" s="77"/>
      <c r="L50" s="77"/>
      <c r="M50" s="77"/>
      <c r="N50" s="76"/>
      <c r="O50" s="86"/>
      <c r="P50" s="77"/>
      <c r="Q50" s="79"/>
      <c r="R50" s="79"/>
      <c r="S50" s="78"/>
      <c r="T50" s="76">
        <f t="shared" si="7"/>
        <v>0</v>
      </c>
      <c r="U50" s="44" t="str">
        <f t="shared" si="1"/>
        <v>C</v>
      </c>
      <c r="V50" s="77">
        <f t="shared" si="8"/>
        <v>0</v>
      </c>
      <c r="W50" s="126" t="str">
        <f t="shared" si="2"/>
        <v>C</v>
      </c>
      <c r="X50" s="76">
        <f t="shared" si="3"/>
        <v>0</v>
      </c>
      <c r="Y50" s="77">
        <f t="shared" si="4"/>
        <v>0</v>
      </c>
      <c r="Z50" s="77">
        <f t="shared" si="5"/>
        <v>0</v>
      </c>
      <c r="AA50" s="79">
        <f t="shared" si="6"/>
        <v>0</v>
      </c>
      <c r="AB50" s="80">
        <f t="shared" si="9"/>
        <v>0</v>
      </c>
    </row>
    <row r="51" spans="1:28" ht="14.25" customHeight="1" x14ac:dyDescent="0.15">
      <c r="A51" s="58"/>
      <c r="B51" s="60"/>
      <c r="C51" s="21"/>
      <c r="D51" s="126" t="str">
        <f t="shared" si="0"/>
        <v>C</v>
      </c>
      <c r="E51" s="76"/>
      <c r="F51" s="77"/>
      <c r="G51" s="77"/>
      <c r="H51" s="79"/>
      <c r="I51" s="77"/>
      <c r="J51" s="85"/>
      <c r="K51" s="77"/>
      <c r="L51" s="77"/>
      <c r="M51" s="77"/>
      <c r="N51" s="76"/>
      <c r="O51" s="86"/>
      <c r="P51" s="77"/>
      <c r="Q51" s="79"/>
      <c r="R51" s="79"/>
      <c r="S51" s="78"/>
      <c r="T51" s="76">
        <f t="shared" si="7"/>
        <v>0</v>
      </c>
      <c r="U51" s="44" t="str">
        <f t="shared" si="1"/>
        <v>C</v>
      </c>
      <c r="V51" s="77">
        <f t="shared" si="8"/>
        <v>0</v>
      </c>
      <c r="W51" s="126" t="str">
        <f t="shared" si="2"/>
        <v>C</v>
      </c>
      <c r="X51" s="76">
        <f t="shared" si="3"/>
        <v>0</v>
      </c>
      <c r="Y51" s="77">
        <f t="shared" si="4"/>
        <v>0</v>
      </c>
      <c r="Z51" s="77">
        <f t="shared" si="5"/>
        <v>0</v>
      </c>
      <c r="AA51" s="79">
        <f t="shared" si="6"/>
        <v>0</v>
      </c>
      <c r="AB51" s="80">
        <f t="shared" si="9"/>
        <v>0</v>
      </c>
    </row>
    <row r="52" spans="1:28" ht="14.25" customHeight="1" x14ac:dyDescent="0.15">
      <c r="A52" s="58"/>
      <c r="B52" s="60"/>
      <c r="C52" s="21"/>
      <c r="D52" s="126" t="str">
        <f t="shared" si="0"/>
        <v>C</v>
      </c>
      <c r="E52" s="76"/>
      <c r="F52" s="77"/>
      <c r="G52" s="77"/>
      <c r="H52" s="79"/>
      <c r="I52" s="77"/>
      <c r="J52" s="85"/>
      <c r="K52" s="77"/>
      <c r="L52" s="77"/>
      <c r="M52" s="77"/>
      <c r="N52" s="76"/>
      <c r="O52" s="86"/>
      <c r="P52" s="77"/>
      <c r="Q52" s="79"/>
      <c r="R52" s="79"/>
      <c r="S52" s="78"/>
      <c r="T52" s="76">
        <f t="shared" si="7"/>
        <v>0</v>
      </c>
      <c r="U52" s="44" t="str">
        <f t="shared" si="1"/>
        <v>C</v>
      </c>
      <c r="V52" s="77">
        <f t="shared" si="8"/>
        <v>0</v>
      </c>
      <c r="W52" s="126" t="str">
        <f t="shared" si="2"/>
        <v>C</v>
      </c>
      <c r="X52" s="76">
        <f t="shared" si="3"/>
        <v>0</v>
      </c>
      <c r="Y52" s="77">
        <f t="shared" si="4"/>
        <v>0</v>
      </c>
      <c r="Z52" s="77">
        <f t="shared" si="5"/>
        <v>0</v>
      </c>
      <c r="AA52" s="79">
        <f t="shared" si="6"/>
        <v>0</v>
      </c>
      <c r="AB52" s="80">
        <f t="shared" si="9"/>
        <v>0</v>
      </c>
    </row>
    <row r="53" spans="1:28" ht="14.25" customHeight="1" x14ac:dyDescent="0.15">
      <c r="A53" s="58"/>
      <c r="B53" s="60"/>
      <c r="C53" s="21"/>
      <c r="D53" s="126" t="str">
        <f t="shared" si="0"/>
        <v>C</v>
      </c>
      <c r="E53" s="76"/>
      <c r="F53" s="77"/>
      <c r="G53" s="77"/>
      <c r="H53" s="79"/>
      <c r="I53" s="77"/>
      <c r="J53" s="85"/>
      <c r="K53" s="77"/>
      <c r="L53" s="77"/>
      <c r="M53" s="77"/>
      <c r="N53" s="76"/>
      <c r="O53" s="86"/>
      <c r="P53" s="77"/>
      <c r="Q53" s="79"/>
      <c r="R53" s="79"/>
      <c r="S53" s="78"/>
      <c r="T53" s="76">
        <f t="shared" si="7"/>
        <v>0</v>
      </c>
      <c r="U53" s="44" t="str">
        <f t="shared" si="1"/>
        <v>C</v>
      </c>
      <c r="V53" s="77">
        <f t="shared" si="8"/>
        <v>0</v>
      </c>
      <c r="W53" s="126" t="str">
        <f t="shared" si="2"/>
        <v>C</v>
      </c>
      <c r="X53" s="76">
        <f t="shared" si="3"/>
        <v>0</v>
      </c>
      <c r="Y53" s="77">
        <f t="shared" si="4"/>
        <v>0</v>
      </c>
      <c r="Z53" s="77">
        <f t="shared" si="5"/>
        <v>0</v>
      </c>
      <c r="AA53" s="79">
        <f t="shared" si="6"/>
        <v>0</v>
      </c>
      <c r="AB53" s="80">
        <f t="shared" si="9"/>
        <v>0</v>
      </c>
    </row>
    <row r="54" spans="1:28" ht="14.25" customHeight="1" x14ac:dyDescent="0.15">
      <c r="A54" s="58"/>
      <c r="B54" s="60"/>
      <c r="C54" s="21"/>
      <c r="D54" s="126" t="str">
        <f t="shared" si="0"/>
        <v>C</v>
      </c>
      <c r="E54" s="76"/>
      <c r="F54" s="77"/>
      <c r="G54" s="77"/>
      <c r="H54" s="79"/>
      <c r="I54" s="77"/>
      <c r="J54" s="85"/>
      <c r="K54" s="77"/>
      <c r="L54" s="77"/>
      <c r="M54" s="77"/>
      <c r="N54" s="76"/>
      <c r="O54" s="86"/>
      <c r="P54" s="77"/>
      <c r="Q54" s="79"/>
      <c r="R54" s="79"/>
      <c r="S54" s="78"/>
      <c r="T54" s="76">
        <f t="shared" si="7"/>
        <v>0</v>
      </c>
      <c r="U54" s="44" t="str">
        <f t="shared" si="1"/>
        <v>C</v>
      </c>
      <c r="V54" s="77">
        <f t="shared" si="8"/>
        <v>0</v>
      </c>
      <c r="W54" s="126" t="str">
        <f t="shared" si="2"/>
        <v>C</v>
      </c>
      <c r="X54" s="76">
        <f t="shared" si="3"/>
        <v>0</v>
      </c>
      <c r="Y54" s="77">
        <f t="shared" si="4"/>
        <v>0</v>
      </c>
      <c r="Z54" s="77">
        <f t="shared" si="5"/>
        <v>0</v>
      </c>
      <c r="AA54" s="79">
        <f t="shared" si="6"/>
        <v>0</v>
      </c>
      <c r="AB54" s="80">
        <f t="shared" si="9"/>
        <v>0</v>
      </c>
    </row>
    <row r="55" spans="1:28" ht="14.25" customHeight="1" x14ac:dyDescent="0.15">
      <c r="A55" s="58"/>
      <c r="B55" s="60"/>
      <c r="C55" s="21"/>
      <c r="D55" s="126" t="str">
        <f t="shared" si="0"/>
        <v>C</v>
      </c>
      <c r="E55" s="76"/>
      <c r="F55" s="77"/>
      <c r="G55" s="77"/>
      <c r="H55" s="79"/>
      <c r="I55" s="77"/>
      <c r="J55" s="85"/>
      <c r="K55" s="77"/>
      <c r="L55" s="77"/>
      <c r="M55" s="77"/>
      <c r="N55" s="76"/>
      <c r="O55" s="86"/>
      <c r="P55" s="77"/>
      <c r="Q55" s="79"/>
      <c r="R55" s="79"/>
      <c r="S55" s="78"/>
      <c r="T55" s="76">
        <f t="shared" si="7"/>
        <v>0</v>
      </c>
      <c r="U55" s="44" t="str">
        <f t="shared" si="1"/>
        <v>C</v>
      </c>
      <c r="V55" s="77">
        <f t="shared" si="8"/>
        <v>0</v>
      </c>
      <c r="W55" s="126" t="str">
        <f t="shared" si="2"/>
        <v>C</v>
      </c>
      <c r="X55" s="76">
        <f t="shared" si="3"/>
        <v>0</v>
      </c>
      <c r="Y55" s="77">
        <f t="shared" si="4"/>
        <v>0</v>
      </c>
      <c r="Z55" s="77">
        <f t="shared" si="5"/>
        <v>0</v>
      </c>
      <c r="AA55" s="79">
        <f t="shared" si="6"/>
        <v>0</v>
      </c>
      <c r="AB55" s="80">
        <f t="shared" si="9"/>
        <v>0</v>
      </c>
    </row>
    <row r="56" spans="1:28" ht="14.25" customHeight="1" x14ac:dyDescent="0.15">
      <c r="A56" s="58"/>
      <c r="B56" s="60"/>
      <c r="C56" s="21"/>
      <c r="D56" s="126" t="str">
        <f t="shared" si="0"/>
        <v>C</v>
      </c>
      <c r="E56" s="76"/>
      <c r="F56" s="77"/>
      <c r="G56" s="77"/>
      <c r="H56" s="79"/>
      <c r="I56" s="77"/>
      <c r="J56" s="85"/>
      <c r="K56" s="77"/>
      <c r="L56" s="77"/>
      <c r="M56" s="77"/>
      <c r="N56" s="76"/>
      <c r="O56" s="86"/>
      <c r="P56" s="77"/>
      <c r="Q56" s="79"/>
      <c r="R56" s="79"/>
      <c r="S56" s="78"/>
      <c r="T56" s="76">
        <f t="shared" si="7"/>
        <v>0</v>
      </c>
      <c r="U56" s="44" t="str">
        <f t="shared" si="1"/>
        <v>C</v>
      </c>
      <c r="V56" s="77">
        <f t="shared" si="8"/>
        <v>0</v>
      </c>
      <c r="W56" s="126" t="str">
        <f t="shared" si="2"/>
        <v>C</v>
      </c>
      <c r="X56" s="76">
        <f t="shared" si="3"/>
        <v>0</v>
      </c>
      <c r="Y56" s="77">
        <f t="shared" si="4"/>
        <v>0</v>
      </c>
      <c r="Z56" s="77">
        <f t="shared" si="5"/>
        <v>0</v>
      </c>
      <c r="AA56" s="79">
        <f t="shared" si="6"/>
        <v>0</v>
      </c>
      <c r="AB56" s="80">
        <f t="shared" si="9"/>
        <v>0</v>
      </c>
    </row>
    <row r="57" spans="1:28" ht="14.25" customHeight="1" x14ac:dyDescent="0.15">
      <c r="A57" s="58"/>
      <c r="B57" s="60"/>
      <c r="C57" s="21"/>
      <c r="D57" s="126" t="str">
        <f t="shared" si="0"/>
        <v>C</v>
      </c>
      <c r="E57" s="76"/>
      <c r="F57" s="77"/>
      <c r="G57" s="77"/>
      <c r="H57" s="79"/>
      <c r="I57" s="77"/>
      <c r="J57" s="85"/>
      <c r="K57" s="77"/>
      <c r="L57" s="77"/>
      <c r="M57" s="77"/>
      <c r="N57" s="76"/>
      <c r="O57" s="86"/>
      <c r="P57" s="77"/>
      <c r="Q57" s="79"/>
      <c r="R57" s="79"/>
      <c r="S57" s="78"/>
      <c r="T57" s="76">
        <f t="shared" si="7"/>
        <v>0</v>
      </c>
      <c r="U57" s="44" t="str">
        <f t="shared" si="1"/>
        <v>C</v>
      </c>
      <c r="V57" s="77">
        <f t="shared" si="8"/>
        <v>0</v>
      </c>
      <c r="W57" s="126" t="str">
        <f t="shared" si="2"/>
        <v>C</v>
      </c>
      <c r="X57" s="76">
        <f t="shared" si="3"/>
        <v>0</v>
      </c>
      <c r="Y57" s="77">
        <f t="shared" si="4"/>
        <v>0</v>
      </c>
      <c r="Z57" s="77">
        <f t="shared" si="5"/>
        <v>0</v>
      </c>
      <c r="AA57" s="79">
        <f t="shared" si="6"/>
        <v>0</v>
      </c>
      <c r="AB57" s="80">
        <f t="shared" si="9"/>
        <v>0</v>
      </c>
    </row>
    <row r="58" spans="1:28" ht="14.25" customHeight="1" x14ac:dyDescent="0.15">
      <c r="A58" s="58"/>
      <c r="B58" s="60"/>
      <c r="C58" s="21"/>
      <c r="D58" s="126" t="str">
        <f t="shared" si="0"/>
        <v>C</v>
      </c>
      <c r="E58" s="76"/>
      <c r="F58" s="77"/>
      <c r="G58" s="77"/>
      <c r="H58" s="79"/>
      <c r="I58" s="77"/>
      <c r="J58" s="85"/>
      <c r="K58" s="77"/>
      <c r="L58" s="77"/>
      <c r="M58" s="77"/>
      <c r="N58" s="76"/>
      <c r="O58" s="86"/>
      <c r="P58" s="77"/>
      <c r="Q58" s="79"/>
      <c r="R58" s="79"/>
      <c r="S58" s="78"/>
      <c r="T58" s="76">
        <f t="shared" si="7"/>
        <v>0</v>
      </c>
      <c r="U58" s="44" t="str">
        <f t="shared" si="1"/>
        <v>C</v>
      </c>
      <c r="V58" s="77">
        <f t="shared" si="8"/>
        <v>0</v>
      </c>
      <c r="W58" s="126" t="str">
        <f t="shared" si="2"/>
        <v>C</v>
      </c>
      <c r="X58" s="76">
        <f t="shared" si="3"/>
        <v>0</v>
      </c>
      <c r="Y58" s="77">
        <f t="shared" si="4"/>
        <v>0</v>
      </c>
      <c r="Z58" s="77">
        <f t="shared" si="5"/>
        <v>0</v>
      </c>
      <c r="AA58" s="79">
        <f t="shared" si="6"/>
        <v>0</v>
      </c>
      <c r="AB58" s="80">
        <f t="shared" si="9"/>
        <v>0</v>
      </c>
    </row>
    <row r="59" spans="1:28" ht="14.25" customHeight="1" x14ac:dyDescent="0.15">
      <c r="A59" s="58"/>
      <c r="B59" s="60"/>
      <c r="C59" s="21"/>
      <c r="D59" s="126" t="str">
        <f t="shared" si="0"/>
        <v>C</v>
      </c>
      <c r="E59" s="76"/>
      <c r="F59" s="77"/>
      <c r="G59" s="77"/>
      <c r="H59" s="79"/>
      <c r="I59" s="77"/>
      <c r="J59" s="85"/>
      <c r="K59" s="77"/>
      <c r="L59" s="77"/>
      <c r="M59" s="77"/>
      <c r="N59" s="76"/>
      <c r="O59" s="86"/>
      <c r="P59" s="77"/>
      <c r="Q59" s="79"/>
      <c r="R59" s="79"/>
      <c r="S59" s="78"/>
      <c r="T59" s="76">
        <f t="shared" si="7"/>
        <v>0</v>
      </c>
      <c r="U59" s="44" t="str">
        <f t="shared" si="1"/>
        <v>C</v>
      </c>
      <c r="V59" s="77">
        <f t="shared" si="8"/>
        <v>0</v>
      </c>
      <c r="W59" s="126" t="str">
        <f t="shared" si="2"/>
        <v>C</v>
      </c>
      <c r="X59" s="76">
        <f t="shared" si="3"/>
        <v>0</v>
      </c>
      <c r="Y59" s="77">
        <f t="shared" si="4"/>
        <v>0</v>
      </c>
      <c r="Z59" s="77">
        <f t="shared" si="5"/>
        <v>0</v>
      </c>
      <c r="AA59" s="79">
        <f t="shared" si="6"/>
        <v>0</v>
      </c>
      <c r="AB59" s="80">
        <f t="shared" si="9"/>
        <v>0</v>
      </c>
    </row>
    <row r="60" spans="1:28" ht="14.25" customHeight="1" x14ac:dyDescent="0.15">
      <c r="A60" s="58"/>
      <c r="B60" s="60"/>
      <c r="C60" s="21"/>
      <c r="D60" s="126" t="str">
        <f t="shared" si="0"/>
        <v>C</v>
      </c>
      <c r="E60" s="76"/>
      <c r="F60" s="77"/>
      <c r="G60" s="77"/>
      <c r="H60" s="79"/>
      <c r="I60" s="77"/>
      <c r="J60" s="85"/>
      <c r="K60" s="77"/>
      <c r="L60" s="77"/>
      <c r="M60" s="77"/>
      <c r="N60" s="76"/>
      <c r="O60" s="86"/>
      <c r="P60" s="77"/>
      <c r="Q60" s="79"/>
      <c r="R60" s="79"/>
      <c r="S60" s="78"/>
      <c r="T60" s="76">
        <f t="shared" si="7"/>
        <v>0</v>
      </c>
      <c r="U60" s="44" t="str">
        <f t="shared" si="1"/>
        <v>C</v>
      </c>
      <c r="V60" s="77">
        <f t="shared" si="8"/>
        <v>0</v>
      </c>
      <c r="W60" s="126" t="str">
        <f t="shared" si="2"/>
        <v>C</v>
      </c>
      <c r="X60" s="76">
        <f t="shared" si="3"/>
        <v>0</v>
      </c>
      <c r="Y60" s="77">
        <f t="shared" si="4"/>
        <v>0</v>
      </c>
      <c r="Z60" s="77">
        <f t="shared" si="5"/>
        <v>0</v>
      </c>
      <c r="AA60" s="79">
        <f t="shared" si="6"/>
        <v>0</v>
      </c>
      <c r="AB60" s="80">
        <f t="shared" si="9"/>
        <v>0</v>
      </c>
    </row>
    <row r="61" spans="1:28" ht="14.25" customHeight="1" x14ac:dyDescent="0.15">
      <c r="A61" s="58"/>
      <c r="B61" s="60"/>
      <c r="C61" s="21"/>
      <c r="D61" s="126" t="str">
        <f t="shared" si="0"/>
        <v>C</v>
      </c>
      <c r="E61" s="76"/>
      <c r="F61" s="77"/>
      <c r="G61" s="77"/>
      <c r="H61" s="79"/>
      <c r="I61" s="77"/>
      <c r="J61" s="85"/>
      <c r="K61" s="77"/>
      <c r="L61" s="77"/>
      <c r="M61" s="77"/>
      <c r="N61" s="76"/>
      <c r="O61" s="86"/>
      <c r="P61" s="77"/>
      <c r="Q61" s="79"/>
      <c r="R61" s="79"/>
      <c r="S61" s="78"/>
      <c r="T61" s="76">
        <f t="shared" si="7"/>
        <v>0</v>
      </c>
      <c r="U61" s="44" t="str">
        <f t="shared" si="1"/>
        <v>C</v>
      </c>
      <c r="V61" s="77">
        <f t="shared" si="8"/>
        <v>0</v>
      </c>
      <c r="W61" s="126" t="str">
        <f t="shared" si="2"/>
        <v>C</v>
      </c>
      <c r="X61" s="76">
        <f t="shared" si="3"/>
        <v>0</v>
      </c>
      <c r="Y61" s="77">
        <f t="shared" si="4"/>
        <v>0</v>
      </c>
      <c r="Z61" s="77">
        <f t="shared" si="5"/>
        <v>0</v>
      </c>
      <c r="AA61" s="79">
        <f t="shared" si="6"/>
        <v>0</v>
      </c>
      <c r="AB61" s="80">
        <f t="shared" si="9"/>
        <v>0</v>
      </c>
    </row>
    <row r="62" spans="1:28" ht="14.25" customHeight="1" x14ac:dyDescent="0.15">
      <c r="A62" s="58"/>
      <c r="B62" s="60"/>
      <c r="C62" s="21"/>
      <c r="D62" s="126" t="str">
        <f t="shared" si="0"/>
        <v>C</v>
      </c>
      <c r="E62" s="76"/>
      <c r="F62" s="77"/>
      <c r="G62" s="77"/>
      <c r="H62" s="79"/>
      <c r="I62" s="77"/>
      <c r="J62" s="85"/>
      <c r="K62" s="77"/>
      <c r="L62" s="77"/>
      <c r="M62" s="77"/>
      <c r="N62" s="76"/>
      <c r="O62" s="86"/>
      <c r="P62" s="77"/>
      <c r="Q62" s="79"/>
      <c r="R62" s="79"/>
      <c r="S62" s="78"/>
      <c r="T62" s="76">
        <f t="shared" si="7"/>
        <v>0</v>
      </c>
      <c r="U62" s="44" t="str">
        <f t="shared" si="1"/>
        <v>C</v>
      </c>
      <c r="V62" s="77">
        <f t="shared" si="8"/>
        <v>0</v>
      </c>
      <c r="W62" s="126" t="str">
        <f t="shared" si="2"/>
        <v>C</v>
      </c>
      <c r="X62" s="76">
        <f t="shared" si="3"/>
        <v>0</v>
      </c>
      <c r="Y62" s="77">
        <f t="shared" si="4"/>
        <v>0</v>
      </c>
      <c r="Z62" s="77">
        <f t="shared" si="5"/>
        <v>0</v>
      </c>
      <c r="AA62" s="79">
        <f t="shared" si="6"/>
        <v>0</v>
      </c>
      <c r="AB62" s="80">
        <f t="shared" si="9"/>
        <v>0</v>
      </c>
    </row>
    <row r="63" spans="1:28" ht="14.25" customHeight="1" thickBot="1" x14ac:dyDescent="0.2">
      <c r="A63" s="59"/>
      <c r="B63" s="61"/>
      <c r="C63" s="28"/>
      <c r="D63" s="126" t="str">
        <f t="shared" si="0"/>
        <v>C</v>
      </c>
      <c r="E63" s="87"/>
      <c r="F63" s="88"/>
      <c r="G63" s="88"/>
      <c r="H63" s="89"/>
      <c r="I63" s="88"/>
      <c r="J63" s="90"/>
      <c r="K63" s="88"/>
      <c r="L63" s="88"/>
      <c r="M63" s="88"/>
      <c r="N63" s="87"/>
      <c r="O63" s="91"/>
      <c r="P63" s="88"/>
      <c r="Q63" s="89"/>
      <c r="R63" s="89"/>
      <c r="S63" s="92"/>
      <c r="T63" s="76">
        <f t="shared" si="7"/>
        <v>0</v>
      </c>
      <c r="U63" s="44" t="str">
        <f t="shared" si="1"/>
        <v>C</v>
      </c>
      <c r="V63" s="88">
        <f t="shared" si="8"/>
        <v>0</v>
      </c>
      <c r="W63" s="126" t="str">
        <f t="shared" si="2"/>
        <v>C</v>
      </c>
      <c r="X63" s="76">
        <f t="shared" si="3"/>
        <v>0</v>
      </c>
      <c r="Y63" s="77">
        <f t="shared" si="4"/>
        <v>0</v>
      </c>
      <c r="Z63" s="77">
        <f t="shared" si="5"/>
        <v>0</v>
      </c>
      <c r="AA63" s="79">
        <f t="shared" si="6"/>
        <v>0</v>
      </c>
      <c r="AB63" s="80">
        <f t="shared" si="9"/>
        <v>0</v>
      </c>
    </row>
    <row r="64" spans="1:28" ht="14.25" customHeight="1" x14ac:dyDescent="0.15">
      <c r="A64" s="187" t="s">
        <v>0</v>
      </c>
      <c r="B64" s="188"/>
      <c r="C64" s="34"/>
      <c r="D64" s="35"/>
      <c r="E64" s="34">
        <f>SUM(E24:E63)</f>
        <v>0</v>
      </c>
      <c r="F64" s="36">
        <f>SUM(F24:F63)</f>
        <v>0</v>
      </c>
      <c r="G64" s="37">
        <f>SUM(G24:G63)</f>
        <v>0</v>
      </c>
      <c r="H64" s="36">
        <f t="shared" ref="H64:S64" si="10">SUM(H24:H63)</f>
        <v>0</v>
      </c>
      <c r="I64" s="36">
        <f t="shared" si="10"/>
        <v>0</v>
      </c>
      <c r="J64" s="37">
        <f t="shared" si="10"/>
        <v>0</v>
      </c>
      <c r="K64" s="36">
        <f t="shared" si="10"/>
        <v>0</v>
      </c>
      <c r="L64" s="36">
        <f t="shared" si="10"/>
        <v>0</v>
      </c>
      <c r="M64" s="36">
        <f t="shared" si="10"/>
        <v>0</v>
      </c>
      <c r="N64" s="34">
        <f t="shared" si="10"/>
        <v>0</v>
      </c>
      <c r="O64" s="36">
        <f t="shared" si="10"/>
        <v>0</v>
      </c>
      <c r="P64" s="37">
        <f t="shared" si="10"/>
        <v>0</v>
      </c>
      <c r="Q64" s="36">
        <f t="shared" si="10"/>
        <v>0</v>
      </c>
      <c r="R64" s="36">
        <f t="shared" si="10"/>
        <v>0</v>
      </c>
      <c r="S64" s="36">
        <f t="shared" si="10"/>
        <v>0</v>
      </c>
      <c r="T64" s="93">
        <f>SUM(T24:T63)</f>
        <v>0</v>
      </c>
      <c r="U64" s="94"/>
      <c r="V64" s="94">
        <f>SUM(V24:V63)</f>
        <v>0</v>
      </c>
      <c r="W64" s="96"/>
      <c r="X64" s="93">
        <f>SUM(X24:X63)</f>
        <v>0</v>
      </c>
      <c r="Y64" s="94">
        <f>SUM(Y24:Y63)</f>
        <v>0</v>
      </c>
      <c r="Z64" s="94">
        <f>SUM(Z24:Z63)</f>
        <v>0</v>
      </c>
      <c r="AA64" s="95">
        <f>SUM(AA24:AA63)</f>
        <v>0</v>
      </c>
      <c r="AB64" s="97">
        <f>SUM(AB24:AB63)</f>
        <v>0</v>
      </c>
    </row>
    <row r="65" spans="1:28" ht="14.25" customHeight="1" x14ac:dyDescent="0.15">
      <c r="A65" s="189" t="s">
        <v>1</v>
      </c>
      <c r="B65" s="190"/>
      <c r="C65" s="131" t="s">
        <v>78</v>
      </c>
      <c r="D65" s="55"/>
      <c r="E65" s="21">
        <f>E23*$D$65</f>
        <v>0</v>
      </c>
      <c r="F65" s="23">
        <f t="shared" ref="F65:AB65" si="11">F23*$D$65</f>
        <v>0</v>
      </c>
      <c r="G65" s="23">
        <f t="shared" si="11"/>
        <v>0</v>
      </c>
      <c r="H65" s="23">
        <f t="shared" si="11"/>
        <v>0</v>
      </c>
      <c r="I65" s="23">
        <f t="shared" si="11"/>
        <v>0</v>
      </c>
      <c r="J65" s="23">
        <f t="shared" si="11"/>
        <v>0</v>
      </c>
      <c r="K65" s="23">
        <f t="shared" si="11"/>
        <v>0</v>
      </c>
      <c r="L65" s="23">
        <f t="shared" si="11"/>
        <v>0</v>
      </c>
      <c r="M65" s="22">
        <f t="shared" si="11"/>
        <v>0</v>
      </c>
      <c r="N65" s="21">
        <f t="shared" si="11"/>
        <v>0</v>
      </c>
      <c r="O65" s="23">
        <f t="shared" si="11"/>
        <v>0</v>
      </c>
      <c r="P65" s="23">
        <f t="shared" si="11"/>
        <v>0</v>
      </c>
      <c r="Q65" s="23">
        <f t="shared" si="11"/>
        <v>0</v>
      </c>
      <c r="R65" s="23">
        <f t="shared" si="11"/>
        <v>0</v>
      </c>
      <c r="S65" s="22">
        <f t="shared" si="11"/>
        <v>0</v>
      </c>
      <c r="T65" s="76">
        <f t="shared" si="11"/>
        <v>0</v>
      </c>
      <c r="U65" s="77"/>
      <c r="V65" s="77">
        <f t="shared" si="11"/>
        <v>0</v>
      </c>
      <c r="W65" s="78"/>
      <c r="X65" s="76">
        <f t="shared" si="11"/>
        <v>0</v>
      </c>
      <c r="Y65" s="77">
        <f t="shared" si="11"/>
        <v>0</v>
      </c>
      <c r="Z65" s="77">
        <f t="shared" si="11"/>
        <v>0</v>
      </c>
      <c r="AA65" s="78">
        <f t="shared" si="11"/>
        <v>0</v>
      </c>
      <c r="AB65" s="80">
        <f t="shared" si="11"/>
        <v>0</v>
      </c>
    </row>
    <row r="66" spans="1:28" ht="14.25" customHeight="1" thickBot="1" x14ac:dyDescent="0.2">
      <c r="A66" s="172" t="s">
        <v>6</v>
      </c>
      <c r="B66" s="173"/>
      <c r="C66" s="57" t="s">
        <v>83</v>
      </c>
      <c r="D66" s="56"/>
      <c r="E66" s="98" t="e">
        <f>E64/E65*100</f>
        <v>#DIV/0!</v>
      </c>
      <c r="F66" s="99" t="e">
        <f>F64/F65*100</f>
        <v>#DIV/0!</v>
      </c>
      <c r="G66" s="100" t="e">
        <f>G64/G65*100</f>
        <v>#DIV/0!</v>
      </c>
      <c r="H66" s="99" t="e">
        <f t="shared" ref="H66:T66" si="12">H64/H65*100</f>
        <v>#DIV/0!</v>
      </c>
      <c r="I66" s="99" t="e">
        <f t="shared" si="12"/>
        <v>#DIV/0!</v>
      </c>
      <c r="J66" s="100" t="e">
        <f t="shared" si="12"/>
        <v>#DIV/0!</v>
      </c>
      <c r="K66" s="99" t="e">
        <f t="shared" si="12"/>
        <v>#DIV/0!</v>
      </c>
      <c r="L66" s="99" t="e">
        <f t="shared" si="12"/>
        <v>#DIV/0!</v>
      </c>
      <c r="M66" s="99" t="e">
        <f t="shared" si="12"/>
        <v>#DIV/0!</v>
      </c>
      <c r="N66" s="98" t="e">
        <f t="shared" si="12"/>
        <v>#DIV/0!</v>
      </c>
      <c r="O66" s="99" t="e">
        <f t="shared" si="12"/>
        <v>#DIV/0!</v>
      </c>
      <c r="P66" s="100" t="e">
        <f t="shared" si="12"/>
        <v>#DIV/0!</v>
      </c>
      <c r="Q66" s="99" t="e">
        <f t="shared" si="12"/>
        <v>#DIV/0!</v>
      </c>
      <c r="R66" s="99" t="e">
        <f t="shared" si="12"/>
        <v>#DIV/0!</v>
      </c>
      <c r="S66" s="99" t="e">
        <f t="shared" si="12"/>
        <v>#DIV/0!</v>
      </c>
      <c r="T66" s="101" t="e">
        <f t="shared" si="12"/>
        <v>#DIV/0!</v>
      </c>
      <c r="U66" s="102"/>
      <c r="V66" s="102" t="e">
        <f>V64/V65*100</f>
        <v>#DIV/0!</v>
      </c>
      <c r="W66" s="103"/>
      <c r="X66" s="101" t="e">
        <f>X64/X65*100</f>
        <v>#DIV/0!</v>
      </c>
      <c r="Y66" s="102" t="e">
        <f>Y64/Y65*100</f>
        <v>#DIV/0!</v>
      </c>
      <c r="Z66" s="102" t="e">
        <f>Z64/Z65*100</f>
        <v>#DIV/0!</v>
      </c>
      <c r="AA66" s="104" t="e">
        <f>AA64/AA65*100</f>
        <v>#DIV/0!</v>
      </c>
      <c r="AB66" s="105" t="e">
        <f>AB64/AB65*100</f>
        <v>#DIV/0!</v>
      </c>
    </row>
    <row r="67" spans="1:28" x14ac:dyDescent="0.15">
      <c r="C67" s="208" t="s">
        <v>5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</row>
    <row r="68" spans="1:28" x14ac:dyDescent="0.15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</row>
    <row r="69" spans="1:28" ht="6.75" customHeight="1" x14ac:dyDescent="0.15"/>
    <row r="70" spans="1:28" ht="6.75" customHeight="1" x14ac:dyDescent="0.15">
      <c r="B70" s="41" t="s">
        <v>47</v>
      </c>
      <c r="C70" s="204" t="s">
        <v>48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41"/>
      <c r="T70" s="41"/>
    </row>
    <row r="71" spans="1:28" ht="6.75" customHeight="1" x14ac:dyDescent="0.15">
      <c r="B71" s="41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41"/>
      <c r="T71" s="41"/>
    </row>
    <row r="72" spans="1:28" ht="6.75" customHeight="1" x14ac:dyDescent="0.15">
      <c r="B72" s="41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41"/>
      <c r="T72" s="41"/>
    </row>
    <row r="73" spans="1:28" ht="6.75" customHeight="1" x14ac:dyDescent="0.15"/>
    <row r="74" spans="1:28" ht="6.75" customHeight="1" x14ac:dyDescent="0.15">
      <c r="S74" s="10"/>
      <c r="U74" s="206" t="s">
        <v>49</v>
      </c>
      <c r="V74" s="206"/>
      <c r="W74" s="206"/>
      <c r="X74" s="206"/>
      <c r="Y74" s="206"/>
      <c r="Z74" s="206"/>
      <c r="AA74" s="206"/>
      <c r="AB74" s="206"/>
    </row>
    <row r="75" spans="1:28" ht="6.75" customHeight="1" x14ac:dyDescent="0.15">
      <c r="U75" s="206"/>
      <c r="V75" s="206"/>
      <c r="W75" s="206"/>
      <c r="X75" s="206"/>
      <c r="Y75" s="206"/>
      <c r="Z75" s="206"/>
      <c r="AA75" s="206"/>
      <c r="AB75" s="206"/>
    </row>
    <row r="76" spans="1:28" ht="8.25" customHeight="1" x14ac:dyDescent="0.15">
      <c r="C76" s="205" t="s">
        <v>104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11"/>
      <c r="U76" s="207" t="s">
        <v>100</v>
      </c>
      <c r="V76" s="207"/>
      <c r="W76" s="207"/>
      <c r="X76" s="207"/>
      <c r="Y76" s="207"/>
      <c r="Z76" s="207"/>
      <c r="AA76" s="207"/>
      <c r="AB76" s="207"/>
    </row>
    <row r="77" spans="1:28" ht="8.25" customHeight="1" x14ac:dyDescent="0.15"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11"/>
      <c r="U77" s="207"/>
      <c r="V77" s="207"/>
      <c r="W77" s="207"/>
      <c r="X77" s="207"/>
      <c r="Y77" s="207"/>
      <c r="Z77" s="207"/>
      <c r="AA77" s="207"/>
      <c r="AB77" s="207"/>
    </row>
    <row r="78" spans="1:28" ht="8.25" customHeight="1" x14ac:dyDescent="0.15"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11"/>
      <c r="U78" s="207" t="s">
        <v>7</v>
      </c>
      <c r="V78" s="207"/>
      <c r="W78" s="207"/>
      <c r="X78" s="207"/>
      <c r="Y78" s="207"/>
      <c r="Z78" s="207"/>
      <c r="AA78" s="207"/>
      <c r="AB78" s="207"/>
    </row>
    <row r="79" spans="1:28" ht="8.25" customHeight="1" x14ac:dyDescent="0.15">
      <c r="S79" s="11"/>
      <c r="T79" s="11"/>
      <c r="U79" s="207"/>
      <c r="V79" s="207"/>
      <c r="W79" s="207"/>
      <c r="X79" s="207"/>
      <c r="Y79" s="207"/>
      <c r="Z79" s="207"/>
      <c r="AA79" s="207"/>
      <c r="AB79" s="207"/>
    </row>
    <row r="80" spans="1:28" ht="8.25" customHeight="1" thickBot="1" x14ac:dyDescent="0.2">
      <c r="B80" s="1"/>
    </row>
    <row r="81" spans="1:28" ht="10.5" customHeight="1" x14ac:dyDescent="0.15">
      <c r="A81" s="182" t="s">
        <v>3</v>
      </c>
      <c r="B81" s="179" t="s">
        <v>85</v>
      </c>
      <c r="C81" s="14">
        <v>1</v>
      </c>
      <c r="D81" s="177" t="s">
        <v>87</v>
      </c>
      <c r="E81" s="154" t="s">
        <v>8</v>
      </c>
      <c r="F81" s="155"/>
      <c r="G81" s="155"/>
      <c r="H81" s="155"/>
      <c r="I81" s="155"/>
      <c r="J81" s="155"/>
      <c r="K81" s="155"/>
      <c r="L81" s="155"/>
      <c r="M81" s="155"/>
      <c r="N81" s="154" t="s">
        <v>2</v>
      </c>
      <c r="O81" s="155"/>
      <c r="P81" s="155"/>
      <c r="Q81" s="155"/>
      <c r="R81" s="155"/>
      <c r="S81" s="155"/>
      <c r="T81" s="13">
        <v>2</v>
      </c>
      <c r="U81" s="201" t="s">
        <v>89</v>
      </c>
      <c r="V81" s="12">
        <v>3</v>
      </c>
      <c r="W81" s="162" t="s">
        <v>89</v>
      </c>
      <c r="X81" s="196" t="s">
        <v>92</v>
      </c>
      <c r="Y81" s="191" t="s">
        <v>93</v>
      </c>
      <c r="Z81" s="194" t="s">
        <v>91</v>
      </c>
      <c r="AA81" s="148" t="s">
        <v>94</v>
      </c>
      <c r="AB81" s="184" t="s">
        <v>113</v>
      </c>
    </row>
    <row r="82" spans="1:28" ht="10.5" customHeight="1" x14ac:dyDescent="0.15">
      <c r="A82" s="183"/>
      <c r="B82" s="180"/>
      <c r="C82" s="174" t="s">
        <v>86</v>
      </c>
      <c r="D82" s="178"/>
      <c r="E82" s="156"/>
      <c r="F82" s="157"/>
      <c r="G82" s="157"/>
      <c r="H82" s="157"/>
      <c r="I82" s="157"/>
      <c r="J82" s="157"/>
      <c r="K82" s="157"/>
      <c r="L82" s="157"/>
      <c r="M82" s="157"/>
      <c r="N82" s="156"/>
      <c r="O82" s="157"/>
      <c r="P82" s="157"/>
      <c r="Q82" s="157"/>
      <c r="R82" s="157"/>
      <c r="S82" s="158"/>
      <c r="T82" s="199" t="s">
        <v>88</v>
      </c>
      <c r="U82" s="202"/>
      <c r="V82" s="159" t="s">
        <v>99</v>
      </c>
      <c r="W82" s="163"/>
      <c r="X82" s="197"/>
      <c r="Y82" s="192"/>
      <c r="Z82" s="160"/>
      <c r="AA82" s="149"/>
      <c r="AB82" s="185"/>
    </row>
    <row r="83" spans="1:28" ht="10.5" customHeight="1" x14ac:dyDescent="0.15">
      <c r="A83" s="183"/>
      <c r="B83" s="180"/>
      <c r="C83" s="175"/>
      <c r="D83" s="178"/>
      <c r="E83" s="165" t="s">
        <v>9</v>
      </c>
      <c r="F83" s="168" t="s">
        <v>10</v>
      </c>
      <c r="G83" s="168" t="s">
        <v>11</v>
      </c>
      <c r="H83" s="169" t="s">
        <v>12</v>
      </c>
      <c r="I83" s="168" t="s">
        <v>13</v>
      </c>
      <c r="J83" s="159" t="s">
        <v>14</v>
      </c>
      <c r="K83" s="159" t="s">
        <v>15</v>
      </c>
      <c r="L83" s="168" t="s">
        <v>17</v>
      </c>
      <c r="M83" s="159" t="s">
        <v>18</v>
      </c>
      <c r="N83" s="165" t="s">
        <v>19</v>
      </c>
      <c r="O83" s="168" t="s">
        <v>23</v>
      </c>
      <c r="P83" s="168" t="s">
        <v>16</v>
      </c>
      <c r="Q83" s="159" t="s">
        <v>20</v>
      </c>
      <c r="R83" s="159" t="s">
        <v>21</v>
      </c>
      <c r="S83" s="151" t="s">
        <v>22</v>
      </c>
      <c r="T83" s="200"/>
      <c r="U83" s="202"/>
      <c r="V83" s="160"/>
      <c r="W83" s="163"/>
      <c r="X83" s="197"/>
      <c r="Y83" s="192"/>
      <c r="Z83" s="160"/>
      <c r="AA83" s="149"/>
      <c r="AB83" s="185"/>
    </row>
    <row r="84" spans="1:28" ht="10.5" customHeight="1" x14ac:dyDescent="0.15">
      <c r="A84" s="183"/>
      <c r="B84" s="180"/>
      <c r="C84" s="175"/>
      <c r="D84" s="178"/>
      <c r="E84" s="166"/>
      <c r="F84" s="160"/>
      <c r="G84" s="160"/>
      <c r="H84" s="170"/>
      <c r="I84" s="160"/>
      <c r="J84" s="160"/>
      <c r="K84" s="160"/>
      <c r="L84" s="159"/>
      <c r="M84" s="160"/>
      <c r="N84" s="166"/>
      <c r="O84" s="159"/>
      <c r="P84" s="159"/>
      <c r="Q84" s="160"/>
      <c r="R84" s="160"/>
      <c r="S84" s="152"/>
      <c r="T84" s="200"/>
      <c r="U84" s="202"/>
      <c r="V84" s="160"/>
      <c r="W84" s="163"/>
      <c r="X84" s="197"/>
      <c r="Y84" s="192"/>
      <c r="Z84" s="160"/>
      <c r="AA84" s="149"/>
      <c r="AB84" s="185"/>
    </row>
    <row r="85" spans="1:28" ht="10.5" customHeight="1" x14ac:dyDescent="0.15">
      <c r="A85" s="183"/>
      <c r="B85" s="180"/>
      <c r="C85" s="175"/>
      <c r="D85" s="178"/>
      <c r="E85" s="166"/>
      <c r="F85" s="160"/>
      <c r="G85" s="160"/>
      <c r="H85" s="170"/>
      <c r="I85" s="160"/>
      <c r="J85" s="160"/>
      <c r="K85" s="160"/>
      <c r="L85" s="159"/>
      <c r="M85" s="160"/>
      <c r="N85" s="166"/>
      <c r="O85" s="159"/>
      <c r="P85" s="159"/>
      <c r="Q85" s="160"/>
      <c r="R85" s="160"/>
      <c r="S85" s="152"/>
      <c r="T85" s="200"/>
      <c r="U85" s="202"/>
      <c r="V85" s="160"/>
      <c r="W85" s="163"/>
      <c r="X85" s="197"/>
      <c r="Y85" s="192"/>
      <c r="Z85" s="160"/>
      <c r="AA85" s="149"/>
      <c r="AB85" s="185"/>
    </row>
    <row r="86" spans="1:28" ht="10.5" customHeight="1" x14ac:dyDescent="0.15">
      <c r="A86" s="183"/>
      <c r="B86" s="180"/>
      <c r="C86" s="175"/>
      <c r="D86" s="178"/>
      <c r="E86" s="166"/>
      <c r="F86" s="160"/>
      <c r="G86" s="160"/>
      <c r="H86" s="170"/>
      <c r="I86" s="160"/>
      <c r="J86" s="160"/>
      <c r="K86" s="160"/>
      <c r="L86" s="159"/>
      <c r="M86" s="160"/>
      <c r="N86" s="166"/>
      <c r="O86" s="159"/>
      <c r="P86" s="159"/>
      <c r="Q86" s="160"/>
      <c r="R86" s="160"/>
      <c r="S86" s="152"/>
      <c r="T86" s="200"/>
      <c r="U86" s="202"/>
      <c r="V86" s="160"/>
      <c r="W86" s="163"/>
      <c r="X86" s="197"/>
      <c r="Y86" s="192"/>
      <c r="Z86" s="160"/>
      <c r="AA86" s="149"/>
      <c r="AB86" s="185"/>
    </row>
    <row r="87" spans="1:28" ht="10.5" customHeight="1" x14ac:dyDescent="0.15">
      <c r="A87" s="183"/>
      <c r="B87" s="180"/>
      <c r="C87" s="175"/>
      <c r="D87" s="178"/>
      <c r="E87" s="166"/>
      <c r="F87" s="160"/>
      <c r="G87" s="160"/>
      <c r="H87" s="170"/>
      <c r="I87" s="160"/>
      <c r="J87" s="160"/>
      <c r="K87" s="160"/>
      <c r="L87" s="159"/>
      <c r="M87" s="160"/>
      <c r="N87" s="166"/>
      <c r="O87" s="159"/>
      <c r="P87" s="159"/>
      <c r="Q87" s="160"/>
      <c r="R87" s="160"/>
      <c r="S87" s="152"/>
      <c r="T87" s="200"/>
      <c r="U87" s="202"/>
      <c r="V87" s="160"/>
      <c r="W87" s="163"/>
      <c r="X87" s="197"/>
      <c r="Y87" s="192"/>
      <c r="Z87" s="160"/>
      <c r="AA87" s="149"/>
      <c r="AB87" s="185"/>
    </row>
    <row r="88" spans="1:28" ht="10.5" customHeight="1" x14ac:dyDescent="0.15">
      <c r="A88" s="183"/>
      <c r="B88" s="180"/>
      <c r="C88" s="175"/>
      <c r="D88" s="178"/>
      <c r="E88" s="166"/>
      <c r="F88" s="160"/>
      <c r="G88" s="160"/>
      <c r="H88" s="170"/>
      <c r="I88" s="160"/>
      <c r="J88" s="160"/>
      <c r="K88" s="160"/>
      <c r="L88" s="159"/>
      <c r="M88" s="160"/>
      <c r="N88" s="166"/>
      <c r="O88" s="159"/>
      <c r="P88" s="159"/>
      <c r="Q88" s="160"/>
      <c r="R88" s="160"/>
      <c r="S88" s="152"/>
      <c r="T88" s="200"/>
      <c r="U88" s="202"/>
      <c r="V88" s="160"/>
      <c r="W88" s="163"/>
      <c r="X88" s="197"/>
      <c r="Y88" s="192"/>
      <c r="Z88" s="160"/>
      <c r="AA88" s="149"/>
      <c r="AB88" s="185"/>
    </row>
    <row r="89" spans="1:28" ht="10.5" customHeight="1" x14ac:dyDescent="0.15">
      <c r="A89" s="183"/>
      <c r="B89" s="180"/>
      <c r="C89" s="175"/>
      <c r="D89" s="178"/>
      <c r="E89" s="166"/>
      <c r="F89" s="160"/>
      <c r="G89" s="160"/>
      <c r="H89" s="170"/>
      <c r="I89" s="160"/>
      <c r="J89" s="160"/>
      <c r="K89" s="160"/>
      <c r="L89" s="159"/>
      <c r="M89" s="160"/>
      <c r="N89" s="166"/>
      <c r="O89" s="159"/>
      <c r="P89" s="159"/>
      <c r="Q89" s="160"/>
      <c r="R89" s="160"/>
      <c r="S89" s="152"/>
      <c r="T89" s="200"/>
      <c r="U89" s="202"/>
      <c r="V89" s="160"/>
      <c r="W89" s="163"/>
      <c r="X89" s="197"/>
      <c r="Y89" s="192"/>
      <c r="Z89" s="160"/>
      <c r="AA89" s="149"/>
      <c r="AB89" s="185"/>
    </row>
    <row r="90" spans="1:28" ht="10.5" customHeight="1" x14ac:dyDescent="0.15">
      <c r="A90" s="183"/>
      <c r="B90" s="180"/>
      <c r="C90" s="176"/>
      <c r="D90" s="178"/>
      <c r="E90" s="167"/>
      <c r="F90" s="161"/>
      <c r="G90" s="161"/>
      <c r="H90" s="171"/>
      <c r="I90" s="161"/>
      <c r="J90" s="161"/>
      <c r="K90" s="161"/>
      <c r="L90" s="195"/>
      <c r="M90" s="161"/>
      <c r="N90" s="167"/>
      <c r="O90" s="195"/>
      <c r="P90" s="18"/>
      <c r="Q90" s="161"/>
      <c r="R90" s="161"/>
      <c r="S90" s="153"/>
      <c r="T90" s="200"/>
      <c r="U90" s="203"/>
      <c r="V90" s="161"/>
      <c r="W90" s="164"/>
      <c r="X90" s="198"/>
      <c r="Y90" s="193"/>
      <c r="Z90" s="161"/>
      <c r="AA90" s="150"/>
      <c r="AB90" s="186"/>
    </row>
    <row r="91" spans="1:28" ht="10.5" customHeight="1" x14ac:dyDescent="0.15">
      <c r="A91" s="183"/>
      <c r="B91" s="181"/>
      <c r="C91" s="15">
        <v>10</v>
      </c>
      <c r="D91" s="3"/>
      <c r="E91" s="4">
        <v>8</v>
      </c>
      <c r="F91" s="2">
        <v>8</v>
      </c>
      <c r="G91" s="2">
        <v>8</v>
      </c>
      <c r="H91" s="7">
        <v>8</v>
      </c>
      <c r="I91" s="2">
        <v>8</v>
      </c>
      <c r="J91" s="9">
        <v>6</v>
      </c>
      <c r="K91" s="2">
        <v>8</v>
      </c>
      <c r="L91" s="2">
        <v>8</v>
      </c>
      <c r="M91" s="2">
        <v>8</v>
      </c>
      <c r="N91" s="4">
        <v>4</v>
      </c>
      <c r="O91" s="9">
        <v>8</v>
      </c>
      <c r="P91" s="9">
        <v>8</v>
      </c>
      <c r="Q91" s="2">
        <v>4</v>
      </c>
      <c r="R91" s="2">
        <v>4</v>
      </c>
      <c r="S91" s="3">
        <v>2</v>
      </c>
      <c r="T91" s="6">
        <v>70</v>
      </c>
      <c r="U91" s="2"/>
      <c r="V91" s="5">
        <v>30</v>
      </c>
      <c r="W91" s="3"/>
      <c r="X91" s="4">
        <v>22</v>
      </c>
      <c r="Y91" s="2">
        <v>30</v>
      </c>
      <c r="Z91" s="2">
        <v>20</v>
      </c>
      <c r="AA91" s="7">
        <v>28</v>
      </c>
      <c r="AB91" s="8">
        <v>100</v>
      </c>
    </row>
    <row r="92" spans="1:28" ht="14.25" customHeight="1" x14ac:dyDescent="0.15">
      <c r="A92" s="58">
        <f>A24</f>
        <v>0</v>
      </c>
      <c r="B92" s="60">
        <f>B24</f>
        <v>0</v>
      </c>
      <c r="C92" s="21">
        <f>C24</f>
        <v>0</v>
      </c>
      <c r="D92" s="125" t="str">
        <f>D24</f>
        <v>C</v>
      </c>
      <c r="E92" s="21">
        <f>E24/$E$23*100</f>
        <v>0</v>
      </c>
      <c r="F92" s="23">
        <f>F24/$F$23*100</f>
        <v>0</v>
      </c>
      <c r="G92" s="23">
        <f>G24/$G$23*100</f>
        <v>0</v>
      </c>
      <c r="H92" s="24">
        <f>H24/$H$23*100</f>
        <v>0</v>
      </c>
      <c r="I92" s="23">
        <f>I24/$I$23*100</f>
        <v>0</v>
      </c>
      <c r="J92" s="25">
        <f>J24/$J$23*100</f>
        <v>0</v>
      </c>
      <c r="K92" s="23">
        <f>K24/$K$23*100</f>
        <v>0</v>
      </c>
      <c r="L92" s="23">
        <f>L24/$L$23*100</f>
        <v>0</v>
      </c>
      <c r="M92" s="23">
        <f>M24/$M$23*100</f>
        <v>0</v>
      </c>
      <c r="N92" s="21">
        <f>N24/$N$23*100</f>
        <v>0</v>
      </c>
      <c r="O92" s="26">
        <f>O24/$O$23*100</f>
        <v>0</v>
      </c>
      <c r="P92" s="23">
        <f>P24/$P$23*100</f>
        <v>0</v>
      </c>
      <c r="Q92" s="24">
        <f>Q24/$Q$23*100</f>
        <v>0</v>
      </c>
      <c r="R92" s="24">
        <f>R24/$R$23*100</f>
        <v>0</v>
      </c>
      <c r="S92" s="22">
        <f>S24/$S$23*100</f>
        <v>0</v>
      </c>
      <c r="T92" s="106">
        <f>T24/$T$23*100</f>
        <v>0</v>
      </c>
      <c r="U92" s="127" t="str">
        <f>U24</f>
        <v>C</v>
      </c>
      <c r="V92" s="107">
        <f>V24/$V$23*100</f>
        <v>0</v>
      </c>
      <c r="W92" s="128" t="str">
        <f>W24</f>
        <v>C</v>
      </c>
      <c r="X92" s="106">
        <f>X24/$X$23*100</f>
        <v>0</v>
      </c>
      <c r="Y92" s="107">
        <f>Y24/$Y$23*100</f>
        <v>0</v>
      </c>
      <c r="Z92" s="107">
        <f>Z24/$Z$23*100</f>
        <v>0</v>
      </c>
      <c r="AA92" s="108">
        <f>AA24/$AA$23*100</f>
        <v>0</v>
      </c>
      <c r="AB92" s="109">
        <f>AB24</f>
        <v>0</v>
      </c>
    </row>
    <row r="93" spans="1:28" ht="14.25" customHeight="1" x14ac:dyDescent="0.15">
      <c r="A93" s="58">
        <f t="shared" ref="A93:D131" si="13">A25</f>
        <v>0</v>
      </c>
      <c r="B93" s="60">
        <f t="shared" si="13"/>
        <v>0</v>
      </c>
      <c r="C93" s="21">
        <f t="shared" si="13"/>
        <v>0</v>
      </c>
      <c r="D93" s="125" t="str">
        <f t="shared" si="13"/>
        <v>C</v>
      </c>
      <c r="E93" s="21">
        <f t="shared" ref="E93:E131" si="14">E25/$E$23*100</f>
        <v>0</v>
      </c>
      <c r="F93" s="23">
        <f t="shared" ref="F93:F131" si="15">F25/$F$23*100</f>
        <v>0</v>
      </c>
      <c r="G93" s="23">
        <f t="shared" ref="G93:G131" si="16">G25/$G$23*100</f>
        <v>0</v>
      </c>
      <c r="H93" s="24">
        <f t="shared" ref="H93:H131" si="17">H25/$H$23*100</f>
        <v>0</v>
      </c>
      <c r="I93" s="23">
        <f t="shared" ref="I93:I131" si="18">I25/$I$23*100</f>
        <v>0</v>
      </c>
      <c r="J93" s="25">
        <f t="shared" ref="J93:J131" si="19">J25/$J$23*100</f>
        <v>0</v>
      </c>
      <c r="K93" s="23">
        <f t="shared" ref="K93:K131" si="20">K25/$K$23*100</f>
        <v>0</v>
      </c>
      <c r="L93" s="23">
        <f t="shared" ref="L93:L131" si="21">L25/$L$23*100</f>
        <v>0</v>
      </c>
      <c r="M93" s="23">
        <f t="shared" ref="M93:M131" si="22">M25/$M$23*100</f>
        <v>0</v>
      </c>
      <c r="N93" s="21">
        <f t="shared" ref="N93:N131" si="23">N25/$N$23*100</f>
        <v>0</v>
      </c>
      <c r="O93" s="26">
        <f t="shared" ref="O93:O131" si="24">O25/$O$23*100</f>
        <v>0</v>
      </c>
      <c r="P93" s="23">
        <f t="shared" ref="P93:P131" si="25">P25/$P$23*100</f>
        <v>0</v>
      </c>
      <c r="Q93" s="24">
        <f t="shared" ref="Q93:Q131" si="26">Q25/$Q$23*100</f>
        <v>0</v>
      </c>
      <c r="R93" s="24">
        <f t="shared" ref="R93:R131" si="27">R25/$R$23*100</f>
        <v>0</v>
      </c>
      <c r="S93" s="22">
        <f t="shared" ref="S93:S131" si="28">S25/$S$23*100</f>
        <v>0</v>
      </c>
      <c r="T93" s="106">
        <f t="shared" ref="T93:T131" si="29">T25/$T$23*100</f>
        <v>0</v>
      </c>
      <c r="U93" s="127" t="str">
        <f t="shared" ref="U93:U131" si="30">U25</f>
        <v>C</v>
      </c>
      <c r="V93" s="107">
        <f t="shared" ref="V93:V131" si="31">V25/$V$23*100</f>
        <v>0</v>
      </c>
      <c r="W93" s="128" t="str">
        <f t="shared" ref="W93:W131" si="32">W25</f>
        <v>C</v>
      </c>
      <c r="X93" s="106">
        <f t="shared" ref="X93:X131" si="33">X25/$X$23*100</f>
        <v>0</v>
      </c>
      <c r="Y93" s="107">
        <f t="shared" ref="Y93:Y131" si="34">Y25/$Y$23*100</f>
        <v>0</v>
      </c>
      <c r="Z93" s="107">
        <f t="shared" ref="Z93:Z131" si="35">Z25/$Z$23*100</f>
        <v>0</v>
      </c>
      <c r="AA93" s="108">
        <f t="shared" ref="AA93:AA131" si="36">AA25/$AA$23*100</f>
        <v>0</v>
      </c>
      <c r="AB93" s="109">
        <f t="shared" ref="AB93:AB131" si="37">AB25</f>
        <v>0</v>
      </c>
    </row>
    <row r="94" spans="1:28" ht="14.25" customHeight="1" x14ac:dyDescent="0.15">
      <c r="A94" s="58">
        <f t="shared" si="13"/>
        <v>0</v>
      </c>
      <c r="B94" s="60">
        <f t="shared" si="13"/>
        <v>0</v>
      </c>
      <c r="C94" s="21">
        <f t="shared" si="13"/>
        <v>0</v>
      </c>
      <c r="D94" s="125" t="str">
        <f t="shared" si="13"/>
        <v>C</v>
      </c>
      <c r="E94" s="21">
        <f t="shared" si="14"/>
        <v>0</v>
      </c>
      <c r="F94" s="23">
        <f t="shared" si="15"/>
        <v>0</v>
      </c>
      <c r="G94" s="23">
        <f t="shared" si="16"/>
        <v>0</v>
      </c>
      <c r="H94" s="24">
        <f t="shared" si="17"/>
        <v>0</v>
      </c>
      <c r="I94" s="23">
        <f t="shared" si="18"/>
        <v>0</v>
      </c>
      <c r="J94" s="25">
        <f t="shared" si="19"/>
        <v>0</v>
      </c>
      <c r="K94" s="23">
        <f t="shared" si="20"/>
        <v>0</v>
      </c>
      <c r="L94" s="23">
        <f t="shared" si="21"/>
        <v>0</v>
      </c>
      <c r="M94" s="23">
        <f t="shared" si="22"/>
        <v>0</v>
      </c>
      <c r="N94" s="21">
        <f t="shared" si="23"/>
        <v>0</v>
      </c>
      <c r="O94" s="26">
        <f t="shared" si="24"/>
        <v>0</v>
      </c>
      <c r="P94" s="23">
        <f t="shared" si="25"/>
        <v>0</v>
      </c>
      <c r="Q94" s="24">
        <f t="shared" si="26"/>
        <v>0</v>
      </c>
      <c r="R94" s="24">
        <f t="shared" si="27"/>
        <v>0</v>
      </c>
      <c r="S94" s="22">
        <f t="shared" si="28"/>
        <v>0</v>
      </c>
      <c r="T94" s="106">
        <f t="shared" si="29"/>
        <v>0</v>
      </c>
      <c r="U94" s="127" t="str">
        <f t="shared" si="30"/>
        <v>C</v>
      </c>
      <c r="V94" s="107">
        <f t="shared" si="31"/>
        <v>0</v>
      </c>
      <c r="W94" s="128" t="str">
        <f t="shared" si="32"/>
        <v>C</v>
      </c>
      <c r="X94" s="106">
        <f t="shared" si="33"/>
        <v>0</v>
      </c>
      <c r="Y94" s="107">
        <f t="shared" si="34"/>
        <v>0</v>
      </c>
      <c r="Z94" s="107">
        <f t="shared" si="35"/>
        <v>0</v>
      </c>
      <c r="AA94" s="108">
        <f t="shared" si="36"/>
        <v>0</v>
      </c>
      <c r="AB94" s="109">
        <f t="shared" si="37"/>
        <v>0</v>
      </c>
    </row>
    <row r="95" spans="1:28" ht="14.25" customHeight="1" x14ac:dyDescent="0.15">
      <c r="A95" s="58">
        <f t="shared" si="13"/>
        <v>0</v>
      </c>
      <c r="B95" s="60">
        <f t="shared" si="13"/>
        <v>0</v>
      </c>
      <c r="C95" s="21">
        <f t="shared" si="13"/>
        <v>0</v>
      </c>
      <c r="D95" s="125" t="str">
        <f t="shared" si="13"/>
        <v>C</v>
      </c>
      <c r="E95" s="21">
        <f t="shared" si="14"/>
        <v>0</v>
      </c>
      <c r="F95" s="23">
        <f t="shared" si="15"/>
        <v>0</v>
      </c>
      <c r="G95" s="23">
        <f t="shared" si="16"/>
        <v>0</v>
      </c>
      <c r="H95" s="24">
        <f t="shared" si="17"/>
        <v>0</v>
      </c>
      <c r="I95" s="23">
        <f t="shared" si="18"/>
        <v>0</v>
      </c>
      <c r="J95" s="25">
        <f t="shared" si="19"/>
        <v>0</v>
      </c>
      <c r="K95" s="23">
        <f t="shared" si="20"/>
        <v>0</v>
      </c>
      <c r="L95" s="23">
        <f t="shared" si="21"/>
        <v>0</v>
      </c>
      <c r="M95" s="23">
        <f t="shared" si="22"/>
        <v>0</v>
      </c>
      <c r="N95" s="21">
        <f t="shared" si="23"/>
        <v>0</v>
      </c>
      <c r="O95" s="26">
        <f t="shared" si="24"/>
        <v>0</v>
      </c>
      <c r="P95" s="23">
        <f t="shared" si="25"/>
        <v>0</v>
      </c>
      <c r="Q95" s="24">
        <f t="shared" si="26"/>
        <v>0</v>
      </c>
      <c r="R95" s="24">
        <f t="shared" si="27"/>
        <v>0</v>
      </c>
      <c r="S95" s="22">
        <f t="shared" si="28"/>
        <v>0</v>
      </c>
      <c r="T95" s="106">
        <f t="shared" si="29"/>
        <v>0</v>
      </c>
      <c r="U95" s="127" t="str">
        <f t="shared" si="30"/>
        <v>C</v>
      </c>
      <c r="V95" s="107">
        <f t="shared" si="31"/>
        <v>0</v>
      </c>
      <c r="W95" s="128" t="str">
        <f t="shared" si="32"/>
        <v>C</v>
      </c>
      <c r="X95" s="106">
        <f t="shared" si="33"/>
        <v>0</v>
      </c>
      <c r="Y95" s="107">
        <f t="shared" si="34"/>
        <v>0</v>
      </c>
      <c r="Z95" s="107">
        <f t="shared" si="35"/>
        <v>0</v>
      </c>
      <c r="AA95" s="108">
        <f t="shared" si="36"/>
        <v>0</v>
      </c>
      <c r="AB95" s="109">
        <f t="shared" si="37"/>
        <v>0</v>
      </c>
    </row>
    <row r="96" spans="1:28" ht="14.25" customHeight="1" x14ac:dyDescent="0.15">
      <c r="A96" s="58">
        <f t="shared" si="13"/>
        <v>0</v>
      </c>
      <c r="B96" s="60">
        <f t="shared" si="13"/>
        <v>0</v>
      </c>
      <c r="C96" s="21">
        <f t="shared" si="13"/>
        <v>0</v>
      </c>
      <c r="D96" s="125" t="str">
        <f t="shared" si="13"/>
        <v>C</v>
      </c>
      <c r="E96" s="21">
        <f t="shared" si="14"/>
        <v>0</v>
      </c>
      <c r="F96" s="23">
        <f t="shared" si="15"/>
        <v>0</v>
      </c>
      <c r="G96" s="23">
        <f t="shared" si="16"/>
        <v>0</v>
      </c>
      <c r="H96" s="24">
        <f t="shared" si="17"/>
        <v>0</v>
      </c>
      <c r="I96" s="23">
        <f t="shared" si="18"/>
        <v>0</v>
      </c>
      <c r="J96" s="25">
        <f t="shared" si="19"/>
        <v>0</v>
      </c>
      <c r="K96" s="23">
        <f t="shared" si="20"/>
        <v>0</v>
      </c>
      <c r="L96" s="23">
        <f t="shared" si="21"/>
        <v>0</v>
      </c>
      <c r="M96" s="23">
        <f t="shared" si="22"/>
        <v>0</v>
      </c>
      <c r="N96" s="21">
        <f t="shared" si="23"/>
        <v>0</v>
      </c>
      <c r="O96" s="26">
        <f t="shared" si="24"/>
        <v>0</v>
      </c>
      <c r="P96" s="23">
        <f t="shared" si="25"/>
        <v>0</v>
      </c>
      <c r="Q96" s="24">
        <f t="shared" si="26"/>
        <v>0</v>
      </c>
      <c r="R96" s="24">
        <f t="shared" si="27"/>
        <v>0</v>
      </c>
      <c r="S96" s="22">
        <f t="shared" si="28"/>
        <v>0</v>
      </c>
      <c r="T96" s="106">
        <f t="shared" si="29"/>
        <v>0</v>
      </c>
      <c r="U96" s="127" t="str">
        <f t="shared" si="30"/>
        <v>C</v>
      </c>
      <c r="V96" s="107">
        <f t="shared" si="31"/>
        <v>0</v>
      </c>
      <c r="W96" s="128" t="str">
        <f t="shared" si="32"/>
        <v>C</v>
      </c>
      <c r="X96" s="106">
        <f t="shared" si="33"/>
        <v>0</v>
      </c>
      <c r="Y96" s="107">
        <f t="shared" si="34"/>
        <v>0</v>
      </c>
      <c r="Z96" s="107">
        <f t="shared" si="35"/>
        <v>0</v>
      </c>
      <c r="AA96" s="108">
        <f t="shared" si="36"/>
        <v>0</v>
      </c>
      <c r="AB96" s="109">
        <f t="shared" si="37"/>
        <v>0</v>
      </c>
    </row>
    <row r="97" spans="1:28" ht="14.25" customHeight="1" x14ac:dyDescent="0.15">
      <c r="A97" s="58">
        <f t="shared" si="13"/>
        <v>0</v>
      </c>
      <c r="B97" s="60">
        <f t="shared" si="13"/>
        <v>0</v>
      </c>
      <c r="C97" s="21">
        <f t="shared" si="13"/>
        <v>0</v>
      </c>
      <c r="D97" s="125" t="str">
        <f t="shared" si="13"/>
        <v>C</v>
      </c>
      <c r="E97" s="21">
        <f t="shared" si="14"/>
        <v>0</v>
      </c>
      <c r="F97" s="23">
        <f t="shared" si="15"/>
        <v>0</v>
      </c>
      <c r="G97" s="23">
        <f t="shared" si="16"/>
        <v>0</v>
      </c>
      <c r="H97" s="24">
        <f t="shared" si="17"/>
        <v>0</v>
      </c>
      <c r="I97" s="23">
        <f t="shared" si="18"/>
        <v>0</v>
      </c>
      <c r="J97" s="25">
        <f t="shared" si="19"/>
        <v>0</v>
      </c>
      <c r="K97" s="23">
        <f t="shared" si="20"/>
        <v>0</v>
      </c>
      <c r="L97" s="23">
        <f t="shared" si="21"/>
        <v>0</v>
      </c>
      <c r="M97" s="23">
        <f t="shared" si="22"/>
        <v>0</v>
      </c>
      <c r="N97" s="21">
        <f t="shared" si="23"/>
        <v>0</v>
      </c>
      <c r="O97" s="26">
        <f t="shared" si="24"/>
        <v>0</v>
      </c>
      <c r="P97" s="23">
        <f t="shared" si="25"/>
        <v>0</v>
      </c>
      <c r="Q97" s="24">
        <f t="shared" si="26"/>
        <v>0</v>
      </c>
      <c r="R97" s="24">
        <f t="shared" si="27"/>
        <v>0</v>
      </c>
      <c r="S97" s="22">
        <f t="shared" si="28"/>
        <v>0</v>
      </c>
      <c r="T97" s="106">
        <f t="shared" si="29"/>
        <v>0</v>
      </c>
      <c r="U97" s="127" t="str">
        <f t="shared" si="30"/>
        <v>C</v>
      </c>
      <c r="V97" s="107">
        <f t="shared" si="31"/>
        <v>0</v>
      </c>
      <c r="W97" s="128" t="str">
        <f t="shared" si="32"/>
        <v>C</v>
      </c>
      <c r="X97" s="106">
        <f t="shared" si="33"/>
        <v>0</v>
      </c>
      <c r="Y97" s="107">
        <f t="shared" si="34"/>
        <v>0</v>
      </c>
      <c r="Z97" s="107">
        <f t="shared" si="35"/>
        <v>0</v>
      </c>
      <c r="AA97" s="108">
        <f t="shared" si="36"/>
        <v>0</v>
      </c>
      <c r="AB97" s="109">
        <f t="shared" si="37"/>
        <v>0</v>
      </c>
    </row>
    <row r="98" spans="1:28" ht="14.25" customHeight="1" x14ac:dyDescent="0.15">
      <c r="A98" s="58">
        <f t="shared" si="13"/>
        <v>0</v>
      </c>
      <c r="B98" s="60">
        <f t="shared" si="13"/>
        <v>0</v>
      </c>
      <c r="C98" s="21">
        <f t="shared" si="13"/>
        <v>0</v>
      </c>
      <c r="D98" s="125" t="str">
        <f t="shared" si="13"/>
        <v>C</v>
      </c>
      <c r="E98" s="21">
        <f t="shared" si="14"/>
        <v>0</v>
      </c>
      <c r="F98" s="23">
        <f t="shared" si="15"/>
        <v>0</v>
      </c>
      <c r="G98" s="23">
        <f t="shared" si="16"/>
        <v>0</v>
      </c>
      <c r="H98" s="24">
        <f t="shared" si="17"/>
        <v>0</v>
      </c>
      <c r="I98" s="23">
        <f t="shared" si="18"/>
        <v>0</v>
      </c>
      <c r="J98" s="25">
        <f t="shared" si="19"/>
        <v>0</v>
      </c>
      <c r="K98" s="23">
        <f t="shared" si="20"/>
        <v>0</v>
      </c>
      <c r="L98" s="23">
        <f t="shared" si="21"/>
        <v>0</v>
      </c>
      <c r="M98" s="23">
        <f t="shared" si="22"/>
        <v>0</v>
      </c>
      <c r="N98" s="21">
        <f t="shared" si="23"/>
        <v>0</v>
      </c>
      <c r="O98" s="26">
        <f t="shared" si="24"/>
        <v>0</v>
      </c>
      <c r="P98" s="23">
        <f t="shared" si="25"/>
        <v>0</v>
      </c>
      <c r="Q98" s="24">
        <f t="shared" si="26"/>
        <v>0</v>
      </c>
      <c r="R98" s="24">
        <f t="shared" si="27"/>
        <v>0</v>
      </c>
      <c r="S98" s="22">
        <f t="shared" si="28"/>
        <v>0</v>
      </c>
      <c r="T98" s="106">
        <f t="shared" si="29"/>
        <v>0</v>
      </c>
      <c r="U98" s="127" t="str">
        <f t="shared" si="30"/>
        <v>C</v>
      </c>
      <c r="V98" s="107">
        <f t="shared" si="31"/>
        <v>0</v>
      </c>
      <c r="W98" s="128" t="str">
        <f t="shared" si="32"/>
        <v>C</v>
      </c>
      <c r="X98" s="106">
        <f t="shared" si="33"/>
        <v>0</v>
      </c>
      <c r="Y98" s="107">
        <f t="shared" si="34"/>
        <v>0</v>
      </c>
      <c r="Z98" s="107">
        <f t="shared" si="35"/>
        <v>0</v>
      </c>
      <c r="AA98" s="108">
        <f t="shared" si="36"/>
        <v>0</v>
      </c>
      <c r="AB98" s="109">
        <f t="shared" si="37"/>
        <v>0</v>
      </c>
    </row>
    <row r="99" spans="1:28" ht="14.25" customHeight="1" x14ac:dyDescent="0.15">
      <c r="A99" s="58">
        <f t="shared" si="13"/>
        <v>0</v>
      </c>
      <c r="B99" s="60">
        <f t="shared" si="13"/>
        <v>0</v>
      </c>
      <c r="C99" s="21">
        <f t="shared" si="13"/>
        <v>0</v>
      </c>
      <c r="D99" s="125" t="str">
        <f t="shared" si="13"/>
        <v>C</v>
      </c>
      <c r="E99" s="21">
        <f t="shared" si="14"/>
        <v>0</v>
      </c>
      <c r="F99" s="23">
        <f t="shared" si="15"/>
        <v>0</v>
      </c>
      <c r="G99" s="23">
        <f t="shared" si="16"/>
        <v>0</v>
      </c>
      <c r="H99" s="24">
        <f t="shared" si="17"/>
        <v>0</v>
      </c>
      <c r="I99" s="23">
        <f t="shared" si="18"/>
        <v>0</v>
      </c>
      <c r="J99" s="25">
        <f t="shared" si="19"/>
        <v>0</v>
      </c>
      <c r="K99" s="23">
        <f t="shared" si="20"/>
        <v>0</v>
      </c>
      <c r="L99" s="23">
        <f t="shared" si="21"/>
        <v>0</v>
      </c>
      <c r="M99" s="23">
        <f t="shared" si="22"/>
        <v>0</v>
      </c>
      <c r="N99" s="21">
        <f t="shared" si="23"/>
        <v>0</v>
      </c>
      <c r="O99" s="26">
        <f t="shared" si="24"/>
        <v>0</v>
      </c>
      <c r="P99" s="23">
        <f t="shared" si="25"/>
        <v>0</v>
      </c>
      <c r="Q99" s="24">
        <f t="shared" si="26"/>
        <v>0</v>
      </c>
      <c r="R99" s="24">
        <f t="shared" si="27"/>
        <v>0</v>
      </c>
      <c r="S99" s="22">
        <f t="shared" si="28"/>
        <v>0</v>
      </c>
      <c r="T99" s="106">
        <f t="shared" si="29"/>
        <v>0</v>
      </c>
      <c r="U99" s="127" t="str">
        <f t="shared" si="30"/>
        <v>C</v>
      </c>
      <c r="V99" s="107">
        <f t="shared" si="31"/>
        <v>0</v>
      </c>
      <c r="W99" s="128" t="str">
        <f t="shared" si="32"/>
        <v>C</v>
      </c>
      <c r="X99" s="106">
        <f t="shared" si="33"/>
        <v>0</v>
      </c>
      <c r="Y99" s="107">
        <f t="shared" si="34"/>
        <v>0</v>
      </c>
      <c r="Z99" s="107">
        <f t="shared" si="35"/>
        <v>0</v>
      </c>
      <c r="AA99" s="108">
        <f t="shared" si="36"/>
        <v>0</v>
      </c>
      <c r="AB99" s="109">
        <f t="shared" si="37"/>
        <v>0</v>
      </c>
    </row>
    <row r="100" spans="1:28" ht="14.25" customHeight="1" x14ac:dyDescent="0.15">
      <c r="A100" s="58">
        <f t="shared" si="13"/>
        <v>0</v>
      </c>
      <c r="B100" s="60">
        <f t="shared" si="13"/>
        <v>0</v>
      </c>
      <c r="C100" s="21">
        <f t="shared" si="13"/>
        <v>0</v>
      </c>
      <c r="D100" s="125" t="str">
        <f t="shared" si="13"/>
        <v>C</v>
      </c>
      <c r="E100" s="21">
        <f t="shared" si="14"/>
        <v>0</v>
      </c>
      <c r="F100" s="23">
        <f t="shared" si="15"/>
        <v>0</v>
      </c>
      <c r="G100" s="23">
        <f t="shared" si="16"/>
        <v>0</v>
      </c>
      <c r="H100" s="24">
        <f t="shared" si="17"/>
        <v>0</v>
      </c>
      <c r="I100" s="23">
        <f t="shared" si="18"/>
        <v>0</v>
      </c>
      <c r="J100" s="25">
        <f t="shared" si="19"/>
        <v>0</v>
      </c>
      <c r="K100" s="23">
        <f t="shared" si="20"/>
        <v>0</v>
      </c>
      <c r="L100" s="23">
        <f t="shared" si="21"/>
        <v>0</v>
      </c>
      <c r="M100" s="23">
        <f t="shared" si="22"/>
        <v>0</v>
      </c>
      <c r="N100" s="21">
        <f t="shared" si="23"/>
        <v>0</v>
      </c>
      <c r="O100" s="26">
        <f t="shared" si="24"/>
        <v>0</v>
      </c>
      <c r="P100" s="23">
        <f t="shared" si="25"/>
        <v>0</v>
      </c>
      <c r="Q100" s="24">
        <f t="shared" si="26"/>
        <v>0</v>
      </c>
      <c r="R100" s="24">
        <f t="shared" si="27"/>
        <v>0</v>
      </c>
      <c r="S100" s="22">
        <f t="shared" si="28"/>
        <v>0</v>
      </c>
      <c r="T100" s="106">
        <f t="shared" si="29"/>
        <v>0</v>
      </c>
      <c r="U100" s="127" t="str">
        <f t="shared" si="30"/>
        <v>C</v>
      </c>
      <c r="V100" s="107">
        <f t="shared" si="31"/>
        <v>0</v>
      </c>
      <c r="W100" s="128" t="str">
        <f t="shared" si="32"/>
        <v>C</v>
      </c>
      <c r="X100" s="106">
        <f t="shared" si="33"/>
        <v>0</v>
      </c>
      <c r="Y100" s="107">
        <f t="shared" si="34"/>
        <v>0</v>
      </c>
      <c r="Z100" s="107">
        <f t="shared" si="35"/>
        <v>0</v>
      </c>
      <c r="AA100" s="108">
        <f t="shared" si="36"/>
        <v>0</v>
      </c>
      <c r="AB100" s="109">
        <f t="shared" si="37"/>
        <v>0</v>
      </c>
    </row>
    <row r="101" spans="1:28" ht="14.25" customHeight="1" x14ac:dyDescent="0.15">
      <c r="A101" s="58">
        <f t="shared" si="13"/>
        <v>0</v>
      </c>
      <c r="B101" s="60">
        <f t="shared" si="13"/>
        <v>0</v>
      </c>
      <c r="C101" s="21">
        <f t="shared" si="13"/>
        <v>0</v>
      </c>
      <c r="D101" s="125" t="str">
        <f t="shared" si="13"/>
        <v>C</v>
      </c>
      <c r="E101" s="21">
        <f t="shared" si="14"/>
        <v>0</v>
      </c>
      <c r="F101" s="23">
        <f t="shared" si="15"/>
        <v>0</v>
      </c>
      <c r="G101" s="23">
        <f t="shared" si="16"/>
        <v>0</v>
      </c>
      <c r="H101" s="24">
        <f t="shared" si="17"/>
        <v>0</v>
      </c>
      <c r="I101" s="23">
        <f t="shared" si="18"/>
        <v>0</v>
      </c>
      <c r="J101" s="25">
        <f t="shared" si="19"/>
        <v>0</v>
      </c>
      <c r="K101" s="23">
        <f t="shared" si="20"/>
        <v>0</v>
      </c>
      <c r="L101" s="23">
        <f t="shared" si="21"/>
        <v>0</v>
      </c>
      <c r="M101" s="23">
        <f t="shared" si="22"/>
        <v>0</v>
      </c>
      <c r="N101" s="21">
        <f t="shared" si="23"/>
        <v>0</v>
      </c>
      <c r="O101" s="26">
        <f t="shared" si="24"/>
        <v>0</v>
      </c>
      <c r="P101" s="23">
        <f t="shared" si="25"/>
        <v>0</v>
      </c>
      <c r="Q101" s="24">
        <f t="shared" si="26"/>
        <v>0</v>
      </c>
      <c r="R101" s="24">
        <f t="shared" si="27"/>
        <v>0</v>
      </c>
      <c r="S101" s="22">
        <f t="shared" si="28"/>
        <v>0</v>
      </c>
      <c r="T101" s="106">
        <f t="shared" si="29"/>
        <v>0</v>
      </c>
      <c r="U101" s="127" t="str">
        <f t="shared" si="30"/>
        <v>C</v>
      </c>
      <c r="V101" s="107">
        <f t="shared" si="31"/>
        <v>0</v>
      </c>
      <c r="W101" s="128" t="str">
        <f t="shared" si="32"/>
        <v>C</v>
      </c>
      <c r="X101" s="106">
        <f t="shared" si="33"/>
        <v>0</v>
      </c>
      <c r="Y101" s="107">
        <f t="shared" si="34"/>
        <v>0</v>
      </c>
      <c r="Z101" s="107">
        <f t="shared" si="35"/>
        <v>0</v>
      </c>
      <c r="AA101" s="108">
        <f t="shared" si="36"/>
        <v>0</v>
      </c>
      <c r="AB101" s="109">
        <f t="shared" si="37"/>
        <v>0</v>
      </c>
    </row>
    <row r="102" spans="1:28" ht="14.25" customHeight="1" x14ac:dyDescent="0.15">
      <c r="A102" s="58">
        <f t="shared" si="13"/>
        <v>0</v>
      </c>
      <c r="B102" s="60">
        <f t="shared" si="13"/>
        <v>0</v>
      </c>
      <c r="C102" s="21">
        <f t="shared" si="13"/>
        <v>0</v>
      </c>
      <c r="D102" s="125" t="str">
        <f t="shared" si="13"/>
        <v>C</v>
      </c>
      <c r="E102" s="21">
        <f t="shared" si="14"/>
        <v>0</v>
      </c>
      <c r="F102" s="23">
        <f t="shared" si="15"/>
        <v>0</v>
      </c>
      <c r="G102" s="23">
        <f t="shared" si="16"/>
        <v>0</v>
      </c>
      <c r="H102" s="24">
        <f t="shared" si="17"/>
        <v>0</v>
      </c>
      <c r="I102" s="23">
        <f t="shared" si="18"/>
        <v>0</v>
      </c>
      <c r="J102" s="25">
        <f t="shared" si="19"/>
        <v>0</v>
      </c>
      <c r="K102" s="23">
        <f t="shared" si="20"/>
        <v>0</v>
      </c>
      <c r="L102" s="23">
        <f t="shared" si="21"/>
        <v>0</v>
      </c>
      <c r="M102" s="23">
        <f t="shared" si="22"/>
        <v>0</v>
      </c>
      <c r="N102" s="21">
        <f t="shared" si="23"/>
        <v>0</v>
      </c>
      <c r="O102" s="26">
        <f t="shared" si="24"/>
        <v>0</v>
      </c>
      <c r="P102" s="23">
        <f t="shared" si="25"/>
        <v>0</v>
      </c>
      <c r="Q102" s="24">
        <f t="shared" si="26"/>
        <v>0</v>
      </c>
      <c r="R102" s="24">
        <f t="shared" si="27"/>
        <v>0</v>
      </c>
      <c r="S102" s="22">
        <f t="shared" si="28"/>
        <v>0</v>
      </c>
      <c r="T102" s="106">
        <f t="shared" si="29"/>
        <v>0</v>
      </c>
      <c r="U102" s="127" t="str">
        <f t="shared" si="30"/>
        <v>C</v>
      </c>
      <c r="V102" s="107">
        <f t="shared" si="31"/>
        <v>0</v>
      </c>
      <c r="W102" s="128" t="str">
        <f t="shared" si="32"/>
        <v>C</v>
      </c>
      <c r="X102" s="106">
        <f t="shared" si="33"/>
        <v>0</v>
      </c>
      <c r="Y102" s="107">
        <f t="shared" si="34"/>
        <v>0</v>
      </c>
      <c r="Z102" s="107">
        <f t="shared" si="35"/>
        <v>0</v>
      </c>
      <c r="AA102" s="108">
        <f t="shared" si="36"/>
        <v>0</v>
      </c>
      <c r="AB102" s="109">
        <f t="shared" si="37"/>
        <v>0</v>
      </c>
    </row>
    <row r="103" spans="1:28" ht="14.25" customHeight="1" x14ac:dyDescent="0.15">
      <c r="A103" s="58">
        <f t="shared" si="13"/>
        <v>0</v>
      </c>
      <c r="B103" s="60">
        <f t="shared" si="13"/>
        <v>0</v>
      </c>
      <c r="C103" s="21">
        <f t="shared" si="13"/>
        <v>0</v>
      </c>
      <c r="D103" s="125" t="str">
        <f t="shared" si="13"/>
        <v>C</v>
      </c>
      <c r="E103" s="21">
        <f t="shared" si="14"/>
        <v>0</v>
      </c>
      <c r="F103" s="23">
        <f t="shared" si="15"/>
        <v>0</v>
      </c>
      <c r="G103" s="23">
        <f t="shared" si="16"/>
        <v>0</v>
      </c>
      <c r="H103" s="24">
        <f t="shared" si="17"/>
        <v>0</v>
      </c>
      <c r="I103" s="23">
        <f t="shared" si="18"/>
        <v>0</v>
      </c>
      <c r="J103" s="25">
        <f t="shared" si="19"/>
        <v>0</v>
      </c>
      <c r="K103" s="23">
        <f t="shared" si="20"/>
        <v>0</v>
      </c>
      <c r="L103" s="23">
        <f t="shared" si="21"/>
        <v>0</v>
      </c>
      <c r="M103" s="23">
        <f t="shared" si="22"/>
        <v>0</v>
      </c>
      <c r="N103" s="21">
        <f t="shared" si="23"/>
        <v>0</v>
      </c>
      <c r="O103" s="26">
        <f t="shared" si="24"/>
        <v>0</v>
      </c>
      <c r="P103" s="23">
        <f t="shared" si="25"/>
        <v>0</v>
      </c>
      <c r="Q103" s="24">
        <f t="shared" si="26"/>
        <v>0</v>
      </c>
      <c r="R103" s="24">
        <f t="shared" si="27"/>
        <v>0</v>
      </c>
      <c r="S103" s="22">
        <f t="shared" si="28"/>
        <v>0</v>
      </c>
      <c r="T103" s="106">
        <f t="shared" si="29"/>
        <v>0</v>
      </c>
      <c r="U103" s="127" t="str">
        <f t="shared" si="30"/>
        <v>C</v>
      </c>
      <c r="V103" s="107">
        <f t="shared" si="31"/>
        <v>0</v>
      </c>
      <c r="W103" s="128" t="str">
        <f t="shared" si="32"/>
        <v>C</v>
      </c>
      <c r="X103" s="106">
        <f t="shared" si="33"/>
        <v>0</v>
      </c>
      <c r="Y103" s="107">
        <f t="shared" si="34"/>
        <v>0</v>
      </c>
      <c r="Z103" s="107">
        <f t="shared" si="35"/>
        <v>0</v>
      </c>
      <c r="AA103" s="108">
        <f t="shared" si="36"/>
        <v>0</v>
      </c>
      <c r="AB103" s="109">
        <f t="shared" si="37"/>
        <v>0</v>
      </c>
    </row>
    <row r="104" spans="1:28" ht="14.25" customHeight="1" x14ac:dyDescent="0.15">
      <c r="A104" s="58">
        <f t="shared" si="13"/>
        <v>0</v>
      </c>
      <c r="B104" s="60">
        <f t="shared" si="13"/>
        <v>0</v>
      </c>
      <c r="C104" s="21">
        <f t="shared" si="13"/>
        <v>0</v>
      </c>
      <c r="D104" s="125" t="str">
        <f t="shared" si="13"/>
        <v>C</v>
      </c>
      <c r="E104" s="21">
        <f t="shared" si="14"/>
        <v>0</v>
      </c>
      <c r="F104" s="23">
        <f t="shared" si="15"/>
        <v>0</v>
      </c>
      <c r="G104" s="23">
        <f t="shared" si="16"/>
        <v>0</v>
      </c>
      <c r="H104" s="24">
        <f t="shared" si="17"/>
        <v>0</v>
      </c>
      <c r="I104" s="23">
        <f t="shared" si="18"/>
        <v>0</v>
      </c>
      <c r="J104" s="25">
        <f t="shared" si="19"/>
        <v>0</v>
      </c>
      <c r="K104" s="23">
        <f t="shared" si="20"/>
        <v>0</v>
      </c>
      <c r="L104" s="23">
        <f t="shared" si="21"/>
        <v>0</v>
      </c>
      <c r="M104" s="23">
        <f t="shared" si="22"/>
        <v>0</v>
      </c>
      <c r="N104" s="21">
        <f t="shared" si="23"/>
        <v>0</v>
      </c>
      <c r="O104" s="26">
        <f t="shared" si="24"/>
        <v>0</v>
      </c>
      <c r="P104" s="23">
        <f t="shared" si="25"/>
        <v>0</v>
      </c>
      <c r="Q104" s="24">
        <f t="shared" si="26"/>
        <v>0</v>
      </c>
      <c r="R104" s="24">
        <f t="shared" si="27"/>
        <v>0</v>
      </c>
      <c r="S104" s="22">
        <f t="shared" si="28"/>
        <v>0</v>
      </c>
      <c r="T104" s="106">
        <f t="shared" si="29"/>
        <v>0</v>
      </c>
      <c r="U104" s="127" t="str">
        <f t="shared" si="30"/>
        <v>C</v>
      </c>
      <c r="V104" s="107">
        <f t="shared" si="31"/>
        <v>0</v>
      </c>
      <c r="W104" s="128" t="str">
        <f t="shared" si="32"/>
        <v>C</v>
      </c>
      <c r="X104" s="106">
        <f t="shared" si="33"/>
        <v>0</v>
      </c>
      <c r="Y104" s="107">
        <f t="shared" si="34"/>
        <v>0</v>
      </c>
      <c r="Z104" s="107">
        <f t="shared" si="35"/>
        <v>0</v>
      </c>
      <c r="AA104" s="108">
        <f t="shared" si="36"/>
        <v>0</v>
      </c>
      <c r="AB104" s="109">
        <f t="shared" si="37"/>
        <v>0</v>
      </c>
    </row>
    <row r="105" spans="1:28" ht="14.25" customHeight="1" x14ac:dyDescent="0.15">
      <c r="A105" s="58">
        <f t="shared" si="13"/>
        <v>0</v>
      </c>
      <c r="B105" s="60">
        <f t="shared" si="13"/>
        <v>0</v>
      </c>
      <c r="C105" s="21">
        <f t="shared" si="13"/>
        <v>0</v>
      </c>
      <c r="D105" s="125" t="str">
        <f t="shared" si="13"/>
        <v>C</v>
      </c>
      <c r="E105" s="21">
        <f t="shared" si="14"/>
        <v>0</v>
      </c>
      <c r="F105" s="23">
        <f t="shared" si="15"/>
        <v>0</v>
      </c>
      <c r="G105" s="23">
        <f t="shared" si="16"/>
        <v>0</v>
      </c>
      <c r="H105" s="24">
        <f t="shared" si="17"/>
        <v>0</v>
      </c>
      <c r="I105" s="23">
        <f t="shared" si="18"/>
        <v>0</v>
      </c>
      <c r="J105" s="25">
        <f t="shared" si="19"/>
        <v>0</v>
      </c>
      <c r="K105" s="23">
        <f t="shared" si="20"/>
        <v>0</v>
      </c>
      <c r="L105" s="23">
        <f t="shared" si="21"/>
        <v>0</v>
      </c>
      <c r="M105" s="23">
        <f t="shared" si="22"/>
        <v>0</v>
      </c>
      <c r="N105" s="21">
        <f t="shared" si="23"/>
        <v>0</v>
      </c>
      <c r="O105" s="26">
        <f t="shared" si="24"/>
        <v>0</v>
      </c>
      <c r="P105" s="23">
        <f t="shared" si="25"/>
        <v>0</v>
      </c>
      <c r="Q105" s="24">
        <f t="shared" si="26"/>
        <v>0</v>
      </c>
      <c r="R105" s="24">
        <f t="shared" si="27"/>
        <v>0</v>
      </c>
      <c r="S105" s="22">
        <f t="shared" si="28"/>
        <v>0</v>
      </c>
      <c r="T105" s="106">
        <f t="shared" si="29"/>
        <v>0</v>
      </c>
      <c r="U105" s="127" t="str">
        <f t="shared" si="30"/>
        <v>C</v>
      </c>
      <c r="V105" s="107">
        <f t="shared" si="31"/>
        <v>0</v>
      </c>
      <c r="W105" s="128" t="str">
        <f t="shared" si="32"/>
        <v>C</v>
      </c>
      <c r="X105" s="106">
        <f t="shared" si="33"/>
        <v>0</v>
      </c>
      <c r="Y105" s="107">
        <f t="shared" si="34"/>
        <v>0</v>
      </c>
      <c r="Z105" s="107">
        <f t="shared" si="35"/>
        <v>0</v>
      </c>
      <c r="AA105" s="108">
        <f t="shared" si="36"/>
        <v>0</v>
      </c>
      <c r="AB105" s="109">
        <f t="shared" si="37"/>
        <v>0</v>
      </c>
    </row>
    <row r="106" spans="1:28" ht="14.25" customHeight="1" x14ac:dyDescent="0.15">
      <c r="A106" s="58">
        <f t="shared" si="13"/>
        <v>0</v>
      </c>
      <c r="B106" s="60">
        <f t="shared" si="13"/>
        <v>0</v>
      </c>
      <c r="C106" s="21">
        <f t="shared" si="13"/>
        <v>0</v>
      </c>
      <c r="D106" s="125" t="str">
        <f t="shared" si="13"/>
        <v>C</v>
      </c>
      <c r="E106" s="21">
        <f t="shared" si="14"/>
        <v>0</v>
      </c>
      <c r="F106" s="23">
        <f t="shared" si="15"/>
        <v>0</v>
      </c>
      <c r="G106" s="23">
        <f t="shared" si="16"/>
        <v>0</v>
      </c>
      <c r="H106" s="24">
        <f t="shared" si="17"/>
        <v>0</v>
      </c>
      <c r="I106" s="23">
        <f t="shared" si="18"/>
        <v>0</v>
      </c>
      <c r="J106" s="25">
        <f t="shared" si="19"/>
        <v>0</v>
      </c>
      <c r="K106" s="23">
        <f t="shared" si="20"/>
        <v>0</v>
      </c>
      <c r="L106" s="23">
        <f t="shared" si="21"/>
        <v>0</v>
      </c>
      <c r="M106" s="23">
        <f t="shared" si="22"/>
        <v>0</v>
      </c>
      <c r="N106" s="21">
        <f t="shared" si="23"/>
        <v>0</v>
      </c>
      <c r="O106" s="26">
        <f t="shared" si="24"/>
        <v>0</v>
      </c>
      <c r="P106" s="23">
        <f t="shared" si="25"/>
        <v>0</v>
      </c>
      <c r="Q106" s="24">
        <f t="shared" si="26"/>
        <v>0</v>
      </c>
      <c r="R106" s="24">
        <f t="shared" si="27"/>
        <v>0</v>
      </c>
      <c r="S106" s="22">
        <f t="shared" si="28"/>
        <v>0</v>
      </c>
      <c r="T106" s="106">
        <f t="shared" si="29"/>
        <v>0</v>
      </c>
      <c r="U106" s="127" t="str">
        <f t="shared" si="30"/>
        <v>C</v>
      </c>
      <c r="V106" s="107">
        <f t="shared" si="31"/>
        <v>0</v>
      </c>
      <c r="W106" s="128" t="str">
        <f t="shared" si="32"/>
        <v>C</v>
      </c>
      <c r="X106" s="106">
        <f t="shared" si="33"/>
        <v>0</v>
      </c>
      <c r="Y106" s="107">
        <f t="shared" si="34"/>
        <v>0</v>
      </c>
      <c r="Z106" s="107">
        <f t="shared" si="35"/>
        <v>0</v>
      </c>
      <c r="AA106" s="108">
        <f t="shared" si="36"/>
        <v>0</v>
      </c>
      <c r="AB106" s="109">
        <f t="shared" si="37"/>
        <v>0</v>
      </c>
    </row>
    <row r="107" spans="1:28" ht="14.25" customHeight="1" x14ac:dyDescent="0.15">
      <c r="A107" s="58">
        <f t="shared" si="13"/>
        <v>0</v>
      </c>
      <c r="B107" s="60">
        <f t="shared" si="13"/>
        <v>0</v>
      </c>
      <c r="C107" s="21">
        <f t="shared" si="13"/>
        <v>0</v>
      </c>
      <c r="D107" s="125" t="str">
        <f t="shared" si="13"/>
        <v>C</v>
      </c>
      <c r="E107" s="21">
        <f t="shared" si="14"/>
        <v>0</v>
      </c>
      <c r="F107" s="23">
        <f t="shared" si="15"/>
        <v>0</v>
      </c>
      <c r="G107" s="23">
        <f t="shared" si="16"/>
        <v>0</v>
      </c>
      <c r="H107" s="24">
        <f t="shared" si="17"/>
        <v>0</v>
      </c>
      <c r="I107" s="23">
        <f t="shared" si="18"/>
        <v>0</v>
      </c>
      <c r="J107" s="25">
        <f t="shared" si="19"/>
        <v>0</v>
      </c>
      <c r="K107" s="23">
        <f t="shared" si="20"/>
        <v>0</v>
      </c>
      <c r="L107" s="23">
        <f t="shared" si="21"/>
        <v>0</v>
      </c>
      <c r="M107" s="23">
        <f t="shared" si="22"/>
        <v>0</v>
      </c>
      <c r="N107" s="21">
        <f t="shared" si="23"/>
        <v>0</v>
      </c>
      <c r="O107" s="26">
        <f t="shared" si="24"/>
        <v>0</v>
      </c>
      <c r="P107" s="23">
        <f t="shared" si="25"/>
        <v>0</v>
      </c>
      <c r="Q107" s="24">
        <f t="shared" si="26"/>
        <v>0</v>
      </c>
      <c r="R107" s="24">
        <f t="shared" si="27"/>
        <v>0</v>
      </c>
      <c r="S107" s="22">
        <f t="shared" si="28"/>
        <v>0</v>
      </c>
      <c r="T107" s="106">
        <f t="shared" si="29"/>
        <v>0</v>
      </c>
      <c r="U107" s="127" t="str">
        <f t="shared" si="30"/>
        <v>C</v>
      </c>
      <c r="V107" s="107">
        <f t="shared" si="31"/>
        <v>0</v>
      </c>
      <c r="W107" s="128" t="str">
        <f t="shared" si="32"/>
        <v>C</v>
      </c>
      <c r="X107" s="106">
        <f t="shared" si="33"/>
        <v>0</v>
      </c>
      <c r="Y107" s="107">
        <f t="shared" si="34"/>
        <v>0</v>
      </c>
      <c r="Z107" s="107">
        <f t="shared" si="35"/>
        <v>0</v>
      </c>
      <c r="AA107" s="108">
        <f t="shared" si="36"/>
        <v>0</v>
      </c>
      <c r="AB107" s="109">
        <f t="shared" si="37"/>
        <v>0</v>
      </c>
    </row>
    <row r="108" spans="1:28" ht="14.25" customHeight="1" x14ac:dyDescent="0.15">
      <c r="A108" s="58">
        <f t="shared" si="13"/>
        <v>0</v>
      </c>
      <c r="B108" s="60">
        <f t="shared" si="13"/>
        <v>0</v>
      </c>
      <c r="C108" s="21">
        <f t="shared" si="13"/>
        <v>0</v>
      </c>
      <c r="D108" s="125" t="str">
        <f t="shared" si="13"/>
        <v>C</v>
      </c>
      <c r="E108" s="21">
        <f t="shared" si="14"/>
        <v>0</v>
      </c>
      <c r="F108" s="23">
        <f t="shared" si="15"/>
        <v>0</v>
      </c>
      <c r="G108" s="23">
        <f t="shared" si="16"/>
        <v>0</v>
      </c>
      <c r="H108" s="24">
        <f t="shared" si="17"/>
        <v>0</v>
      </c>
      <c r="I108" s="23">
        <f t="shared" si="18"/>
        <v>0</v>
      </c>
      <c r="J108" s="25">
        <f t="shared" si="19"/>
        <v>0</v>
      </c>
      <c r="K108" s="23">
        <f t="shared" si="20"/>
        <v>0</v>
      </c>
      <c r="L108" s="23">
        <f t="shared" si="21"/>
        <v>0</v>
      </c>
      <c r="M108" s="23">
        <f t="shared" si="22"/>
        <v>0</v>
      </c>
      <c r="N108" s="21">
        <f t="shared" si="23"/>
        <v>0</v>
      </c>
      <c r="O108" s="26">
        <f t="shared" si="24"/>
        <v>0</v>
      </c>
      <c r="P108" s="23">
        <f t="shared" si="25"/>
        <v>0</v>
      </c>
      <c r="Q108" s="24">
        <f t="shared" si="26"/>
        <v>0</v>
      </c>
      <c r="R108" s="24">
        <f t="shared" si="27"/>
        <v>0</v>
      </c>
      <c r="S108" s="22">
        <f t="shared" si="28"/>
        <v>0</v>
      </c>
      <c r="T108" s="106">
        <f t="shared" si="29"/>
        <v>0</v>
      </c>
      <c r="U108" s="127" t="str">
        <f t="shared" si="30"/>
        <v>C</v>
      </c>
      <c r="V108" s="107">
        <f t="shared" si="31"/>
        <v>0</v>
      </c>
      <c r="W108" s="128" t="str">
        <f t="shared" si="32"/>
        <v>C</v>
      </c>
      <c r="X108" s="106">
        <f t="shared" si="33"/>
        <v>0</v>
      </c>
      <c r="Y108" s="107">
        <f t="shared" si="34"/>
        <v>0</v>
      </c>
      <c r="Z108" s="107">
        <f t="shared" si="35"/>
        <v>0</v>
      </c>
      <c r="AA108" s="108">
        <f t="shared" si="36"/>
        <v>0</v>
      </c>
      <c r="AB108" s="109">
        <f t="shared" si="37"/>
        <v>0</v>
      </c>
    </row>
    <row r="109" spans="1:28" ht="14.25" customHeight="1" x14ac:dyDescent="0.15">
      <c r="A109" s="58">
        <f t="shared" si="13"/>
        <v>0</v>
      </c>
      <c r="B109" s="60">
        <f t="shared" si="13"/>
        <v>0</v>
      </c>
      <c r="C109" s="21">
        <f t="shared" si="13"/>
        <v>0</v>
      </c>
      <c r="D109" s="125" t="str">
        <f t="shared" si="13"/>
        <v>C</v>
      </c>
      <c r="E109" s="21">
        <f t="shared" si="14"/>
        <v>0</v>
      </c>
      <c r="F109" s="23">
        <f t="shared" si="15"/>
        <v>0</v>
      </c>
      <c r="G109" s="23">
        <f t="shared" si="16"/>
        <v>0</v>
      </c>
      <c r="H109" s="24">
        <f t="shared" si="17"/>
        <v>0</v>
      </c>
      <c r="I109" s="23">
        <f t="shared" si="18"/>
        <v>0</v>
      </c>
      <c r="J109" s="25">
        <f t="shared" si="19"/>
        <v>0</v>
      </c>
      <c r="K109" s="23">
        <f t="shared" si="20"/>
        <v>0</v>
      </c>
      <c r="L109" s="23">
        <f t="shared" si="21"/>
        <v>0</v>
      </c>
      <c r="M109" s="23">
        <f t="shared" si="22"/>
        <v>0</v>
      </c>
      <c r="N109" s="21">
        <f t="shared" si="23"/>
        <v>0</v>
      </c>
      <c r="O109" s="26">
        <f t="shared" si="24"/>
        <v>0</v>
      </c>
      <c r="P109" s="23">
        <f t="shared" si="25"/>
        <v>0</v>
      </c>
      <c r="Q109" s="24">
        <f t="shared" si="26"/>
        <v>0</v>
      </c>
      <c r="R109" s="24">
        <f t="shared" si="27"/>
        <v>0</v>
      </c>
      <c r="S109" s="22">
        <f t="shared" si="28"/>
        <v>0</v>
      </c>
      <c r="T109" s="106">
        <f t="shared" si="29"/>
        <v>0</v>
      </c>
      <c r="U109" s="127" t="str">
        <f t="shared" si="30"/>
        <v>C</v>
      </c>
      <c r="V109" s="107">
        <f t="shared" si="31"/>
        <v>0</v>
      </c>
      <c r="W109" s="128" t="str">
        <f t="shared" si="32"/>
        <v>C</v>
      </c>
      <c r="X109" s="106">
        <f t="shared" si="33"/>
        <v>0</v>
      </c>
      <c r="Y109" s="107">
        <f t="shared" si="34"/>
        <v>0</v>
      </c>
      <c r="Z109" s="107">
        <f t="shared" si="35"/>
        <v>0</v>
      </c>
      <c r="AA109" s="108">
        <f t="shared" si="36"/>
        <v>0</v>
      </c>
      <c r="AB109" s="109">
        <f t="shared" si="37"/>
        <v>0</v>
      </c>
    </row>
    <row r="110" spans="1:28" ht="14.25" customHeight="1" x14ac:dyDescent="0.15">
      <c r="A110" s="58">
        <f t="shared" si="13"/>
        <v>0</v>
      </c>
      <c r="B110" s="60">
        <f t="shared" si="13"/>
        <v>0</v>
      </c>
      <c r="C110" s="21">
        <f t="shared" si="13"/>
        <v>0</v>
      </c>
      <c r="D110" s="125" t="str">
        <f t="shared" si="13"/>
        <v>C</v>
      </c>
      <c r="E110" s="21">
        <f t="shared" si="14"/>
        <v>0</v>
      </c>
      <c r="F110" s="23">
        <f t="shared" si="15"/>
        <v>0</v>
      </c>
      <c r="G110" s="23">
        <f t="shared" si="16"/>
        <v>0</v>
      </c>
      <c r="H110" s="24">
        <f t="shared" si="17"/>
        <v>0</v>
      </c>
      <c r="I110" s="23">
        <f t="shared" si="18"/>
        <v>0</v>
      </c>
      <c r="J110" s="25">
        <f t="shared" si="19"/>
        <v>0</v>
      </c>
      <c r="K110" s="23">
        <f t="shared" si="20"/>
        <v>0</v>
      </c>
      <c r="L110" s="23">
        <f t="shared" si="21"/>
        <v>0</v>
      </c>
      <c r="M110" s="23">
        <f t="shared" si="22"/>
        <v>0</v>
      </c>
      <c r="N110" s="21">
        <f t="shared" si="23"/>
        <v>0</v>
      </c>
      <c r="O110" s="26">
        <f t="shared" si="24"/>
        <v>0</v>
      </c>
      <c r="P110" s="23">
        <f t="shared" si="25"/>
        <v>0</v>
      </c>
      <c r="Q110" s="24">
        <f t="shared" si="26"/>
        <v>0</v>
      </c>
      <c r="R110" s="24">
        <f t="shared" si="27"/>
        <v>0</v>
      </c>
      <c r="S110" s="22">
        <f t="shared" si="28"/>
        <v>0</v>
      </c>
      <c r="T110" s="106">
        <f t="shared" si="29"/>
        <v>0</v>
      </c>
      <c r="U110" s="127" t="str">
        <f t="shared" si="30"/>
        <v>C</v>
      </c>
      <c r="V110" s="107">
        <f t="shared" si="31"/>
        <v>0</v>
      </c>
      <c r="W110" s="128" t="str">
        <f t="shared" si="32"/>
        <v>C</v>
      </c>
      <c r="X110" s="106">
        <f t="shared" si="33"/>
        <v>0</v>
      </c>
      <c r="Y110" s="107">
        <f t="shared" si="34"/>
        <v>0</v>
      </c>
      <c r="Z110" s="107">
        <f t="shared" si="35"/>
        <v>0</v>
      </c>
      <c r="AA110" s="108">
        <f t="shared" si="36"/>
        <v>0</v>
      </c>
      <c r="AB110" s="109">
        <f t="shared" si="37"/>
        <v>0</v>
      </c>
    </row>
    <row r="111" spans="1:28" ht="14.25" customHeight="1" x14ac:dyDescent="0.15">
      <c r="A111" s="58">
        <f t="shared" si="13"/>
        <v>0</v>
      </c>
      <c r="B111" s="60">
        <f t="shared" si="13"/>
        <v>0</v>
      </c>
      <c r="C111" s="21">
        <f t="shared" si="13"/>
        <v>0</v>
      </c>
      <c r="D111" s="125" t="str">
        <f t="shared" si="13"/>
        <v>C</v>
      </c>
      <c r="E111" s="21">
        <f t="shared" si="14"/>
        <v>0</v>
      </c>
      <c r="F111" s="23">
        <f t="shared" si="15"/>
        <v>0</v>
      </c>
      <c r="G111" s="23">
        <f t="shared" si="16"/>
        <v>0</v>
      </c>
      <c r="H111" s="24">
        <f t="shared" si="17"/>
        <v>0</v>
      </c>
      <c r="I111" s="23">
        <f t="shared" si="18"/>
        <v>0</v>
      </c>
      <c r="J111" s="25">
        <f t="shared" si="19"/>
        <v>0</v>
      </c>
      <c r="K111" s="23">
        <f t="shared" si="20"/>
        <v>0</v>
      </c>
      <c r="L111" s="23">
        <f t="shared" si="21"/>
        <v>0</v>
      </c>
      <c r="M111" s="23">
        <f t="shared" si="22"/>
        <v>0</v>
      </c>
      <c r="N111" s="21">
        <f t="shared" si="23"/>
        <v>0</v>
      </c>
      <c r="O111" s="26">
        <f t="shared" si="24"/>
        <v>0</v>
      </c>
      <c r="P111" s="23">
        <f t="shared" si="25"/>
        <v>0</v>
      </c>
      <c r="Q111" s="24">
        <f t="shared" si="26"/>
        <v>0</v>
      </c>
      <c r="R111" s="24">
        <f t="shared" si="27"/>
        <v>0</v>
      </c>
      <c r="S111" s="22">
        <f t="shared" si="28"/>
        <v>0</v>
      </c>
      <c r="T111" s="106">
        <f t="shared" si="29"/>
        <v>0</v>
      </c>
      <c r="U111" s="127" t="str">
        <f t="shared" si="30"/>
        <v>C</v>
      </c>
      <c r="V111" s="107">
        <f t="shared" si="31"/>
        <v>0</v>
      </c>
      <c r="W111" s="128" t="str">
        <f t="shared" si="32"/>
        <v>C</v>
      </c>
      <c r="X111" s="106">
        <f t="shared" si="33"/>
        <v>0</v>
      </c>
      <c r="Y111" s="107">
        <f t="shared" si="34"/>
        <v>0</v>
      </c>
      <c r="Z111" s="107">
        <f t="shared" si="35"/>
        <v>0</v>
      </c>
      <c r="AA111" s="108">
        <f t="shared" si="36"/>
        <v>0</v>
      </c>
      <c r="AB111" s="109">
        <f t="shared" si="37"/>
        <v>0</v>
      </c>
    </row>
    <row r="112" spans="1:28" ht="14.25" customHeight="1" x14ac:dyDescent="0.15">
      <c r="A112" s="58">
        <f t="shared" si="13"/>
        <v>0</v>
      </c>
      <c r="B112" s="60">
        <f t="shared" si="13"/>
        <v>0</v>
      </c>
      <c r="C112" s="21">
        <f t="shared" si="13"/>
        <v>0</v>
      </c>
      <c r="D112" s="125" t="str">
        <f t="shared" si="13"/>
        <v>C</v>
      </c>
      <c r="E112" s="21">
        <f t="shared" si="14"/>
        <v>0</v>
      </c>
      <c r="F112" s="23">
        <f t="shared" si="15"/>
        <v>0</v>
      </c>
      <c r="G112" s="23">
        <f t="shared" si="16"/>
        <v>0</v>
      </c>
      <c r="H112" s="24">
        <f t="shared" si="17"/>
        <v>0</v>
      </c>
      <c r="I112" s="23">
        <f t="shared" si="18"/>
        <v>0</v>
      </c>
      <c r="J112" s="25">
        <f t="shared" si="19"/>
        <v>0</v>
      </c>
      <c r="K112" s="23">
        <f t="shared" si="20"/>
        <v>0</v>
      </c>
      <c r="L112" s="23">
        <f t="shared" si="21"/>
        <v>0</v>
      </c>
      <c r="M112" s="23">
        <f t="shared" si="22"/>
        <v>0</v>
      </c>
      <c r="N112" s="21">
        <f t="shared" si="23"/>
        <v>0</v>
      </c>
      <c r="O112" s="26">
        <f t="shared" si="24"/>
        <v>0</v>
      </c>
      <c r="P112" s="23">
        <f t="shared" si="25"/>
        <v>0</v>
      </c>
      <c r="Q112" s="24">
        <f t="shared" si="26"/>
        <v>0</v>
      </c>
      <c r="R112" s="24">
        <f t="shared" si="27"/>
        <v>0</v>
      </c>
      <c r="S112" s="22">
        <f t="shared" si="28"/>
        <v>0</v>
      </c>
      <c r="T112" s="106">
        <f t="shared" si="29"/>
        <v>0</v>
      </c>
      <c r="U112" s="127" t="str">
        <f t="shared" si="30"/>
        <v>C</v>
      </c>
      <c r="V112" s="107">
        <f t="shared" si="31"/>
        <v>0</v>
      </c>
      <c r="W112" s="128" t="str">
        <f t="shared" si="32"/>
        <v>C</v>
      </c>
      <c r="X112" s="106">
        <f t="shared" si="33"/>
        <v>0</v>
      </c>
      <c r="Y112" s="107">
        <f t="shared" si="34"/>
        <v>0</v>
      </c>
      <c r="Z112" s="107">
        <f t="shared" si="35"/>
        <v>0</v>
      </c>
      <c r="AA112" s="108">
        <f t="shared" si="36"/>
        <v>0</v>
      </c>
      <c r="AB112" s="109">
        <f t="shared" si="37"/>
        <v>0</v>
      </c>
    </row>
    <row r="113" spans="1:28" ht="14.25" customHeight="1" x14ac:dyDescent="0.15">
      <c r="A113" s="58">
        <f t="shared" si="13"/>
        <v>0</v>
      </c>
      <c r="B113" s="60">
        <f t="shared" si="13"/>
        <v>0</v>
      </c>
      <c r="C113" s="21">
        <f t="shared" si="13"/>
        <v>0</v>
      </c>
      <c r="D113" s="125" t="str">
        <f t="shared" si="13"/>
        <v>C</v>
      </c>
      <c r="E113" s="21">
        <f t="shared" si="14"/>
        <v>0</v>
      </c>
      <c r="F113" s="23">
        <f t="shared" si="15"/>
        <v>0</v>
      </c>
      <c r="G113" s="23">
        <f t="shared" si="16"/>
        <v>0</v>
      </c>
      <c r="H113" s="24">
        <f t="shared" si="17"/>
        <v>0</v>
      </c>
      <c r="I113" s="23">
        <f t="shared" si="18"/>
        <v>0</v>
      </c>
      <c r="J113" s="25">
        <f t="shared" si="19"/>
        <v>0</v>
      </c>
      <c r="K113" s="23">
        <f t="shared" si="20"/>
        <v>0</v>
      </c>
      <c r="L113" s="23">
        <f t="shared" si="21"/>
        <v>0</v>
      </c>
      <c r="M113" s="23">
        <f t="shared" si="22"/>
        <v>0</v>
      </c>
      <c r="N113" s="21">
        <f t="shared" si="23"/>
        <v>0</v>
      </c>
      <c r="O113" s="26">
        <f t="shared" si="24"/>
        <v>0</v>
      </c>
      <c r="P113" s="23">
        <f t="shared" si="25"/>
        <v>0</v>
      </c>
      <c r="Q113" s="24">
        <f t="shared" si="26"/>
        <v>0</v>
      </c>
      <c r="R113" s="24">
        <f t="shared" si="27"/>
        <v>0</v>
      </c>
      <c r="S113" s="22">
        <f t="shared" si="28"/>
        <v>0</v>
      </c>
      <c r="T113" s="106">
        <f t="shared" si="29"/>
        <v>0</v>
      </c>
      <c r="U113" s="127" t="str">
        <f t="shared" si="30"/>
        <v>C</v>
      </c>
      <c r="V113" s="107">
        <f t="shared" si="31"/>
        <v>0</v>
      </c>
      <c r="W113" s="128" t="str">
        <f t="shared" si="32"/>
        <v>C</v>
      </c>
      <c r="X113" s="106">
        <f t="shared" si="33"/>
        <v>0</v>
      </c>
      <c r="Y113" s="107">
        <f t="shared" si="34"/>
        <v>0</v>
      </c>
      <c r="Z113" s="107">
        <f t="shared" si="35"/>
        <v>0</v>
      </c>
      <c r="AA113" s="108">
        <f t="shared" si="36"/>
        <v>0</v>
      </c>
      <c r="AB113" s="109">
        <f t="shared" si="37"/>
        <v>0</v>
      </c>
    </row>
    <row r="114" spans="1:28" ht="14.25" customHeight="1" x14ac:dyDescent="0.15">
      <c r="A114" s="58">
        <f t="shared" si="13"/>
        <v>0</v>
      </c>
      <c r="B114" s="60">
        <f t="shared" si="13"/>
        <v>0</v>
      </c>
      <c r="C114" s="21">
        <f t="shared" si="13"/>
        <v>0</v>
      </c>
      <c r="D114" s="125" t="str">
        <f t="shared" si="13"/>
        <v>C</v>
      </c>
      <c r="E114" s="21">
        <f t="shared" si="14"/>
        <v>0</v>
      </c>
      <c r="F114" s="23">
        <f t="shared" si="15"/>
        <v>0</v>
      </c>
      <c r="G114" s="23">
        <f t="shared" si="16"/>
        <v>0</v>
      </c>
      <c r="H114" s="24">
        <f t="shared" si="17"/>
        <v>0</v>
      </c>
      <c r="I114" s="23">
        <f t="shared" si="18"/>
        <v>0</v>
      </c>
      <c r="J114" s="25">
        <f t="shared" si="19"/>
        <v>0</v>
      </c>
      <c r="K114" s="23">
        <f t="shared" si="20"/>
        <v>0</v>
      </c>
      <c r="L114" s="23">
        <f t="shared" si="21"/>
        <v>0</v>
      </c>
      <c r="M114" s="23">
        <f t="shared" si="22"/>
        <v>0</v>
      </c>
      <c r="N114" s="21">
        <f t="shared" si="23"/>
        <v>0</v>
      </c>
      <c r="O114" s="26">
        <f t="shared" si="24"/>
        <v>0</v>
      </c>
      <c r="P114" s="23">
        <f t="shared" si="25"/>
        <v>0</v>
      </c>
      <c r="Q114" s="24">
        <f t="shared" si="26"/>
        <v>0</v>
      </c>
      <c r="R114" s="24">
        <f t="shared" si="27"/>
        <v>0</v>
      </c>
      <c r="S114" s="22">
        <f t="shared" si="28"/>
        <v>0</v>
      </c>
      <c r="T114" s="106">
        <f t="shared" si="29"/>
        <v>0</v>
      </c>
      <c r="U114" s="127" t="str">
        <f t="shared" si="30"/>
        <v>C</v>
      </c>
      <c r="V114" s="107">
        <f t="shared" si="31"/>
        <v>0</v>
      </c>
      <c r="W114" s="128" t="str">
        <f t="shared" si="32"/>
        <v>C</v>
      </c>
      <c r="X114" s="106">
        <f t="shared" si="33"/>
        <v>0</v>
      </c>
      <c r="Y114" s="107">
        <f t="shared" si="34"/>
        <v>0</v>
      </c>
      <c r="Z114" s="107">
        <f t="shared" si="35"/>
        <v>0</v>
      </c>
      <c r="AA114" s="108">
        <f t="shared" si="36"/>
        <v>0</v>
      </c>
      <c r="AB114" s="109">
        <f t="shared" si="37"/>
        <v>0</v>
      </c>
    </row>
    <row r="115" spans="1:28" ht="14.25" customHeight="1" x14ac:dyDescent="0.15">
      <c r="A115" s="58">
        <f t="shared" si="13"/>
        <v>0</v>
      </c>
      <c r="B115" s="60">
        <f t="shared" si="13"/>
        <v>0</v>
      </c>
      <c r="C115" s="21">
        <f t="shared" si="13"/>
        <v>0</v>
      </c>
      <c r="D115" s="125" t="str">
        <f t="shared" si="13"/>
        <v>C</v>
      </c>
      <c r="E115" s="21">
        <f t="shared" si="14"/>
        <v>0</v>
      </c>
      <c r="F115" s="23">
        <f t="shared" si="15"/>
        <v>0</v>
      </c>
      <c r="G115" s="23">
        <f t="shared" si="16"/>
        <v>0</v>
      </c>
      <c r="H115" s="24">
        <f t="shared" si="17"/>
        <v>0</v>
      </c>
      <c r="I115" s="23">
        <f t="shared" si="18"/>
        <v>0</v>
      </c>
      <c r="J115" s="25">
        <f t="shared" si="19"/>
        <v>0</v>
      </c>
      <c r="K115" s="23">
        <f t="shared" si="20"/>
        <v>0</v>
      </c>
      <c r="L115" s="23">
        <f t="shared" si="21"/>
        <v>0</v>
      </c>
      <c r="M115" s="23">
        <f t="shared" si="22"/>
        <v>0</v>
      </c>
      <c r="N115" s="21">
        <f t="shared" si="23"/>
        <v>0</v>
      </c>
      <c r="O115" s="26">
        <f t="shared" si="24"/>
        <v>0</v>
      </c>
      <c r="P115" s="23">
        <f t="shared" si="25"/>
        <v>0</v>
      </c>
      <c r="Q115" s="24">
        <f t="shared" si="26"/>
        <v>0</v>
      </c>
      <c r="R115" s="24">
        <f t="shared" si="27"/>
        <v>0</v>
      </c>
      <c r="S115" s="22">
        <f t="shared" si="28"/>
        <v>0</v>
      </c>
      <c r="T115" s="106">
        <f t="shared" si="29"/>
        <v>0</v>
      </c>
      <c r="U115" s="127" t="str">
        <f t="shared" si="30"/>
        <v>C</v>
      </c>
      <c r="V115" s="107">
        <f t="shared" si="31"/>
        <v>0</v>
      </c>
      <c r="W115" s="128" t="str">
        <f t="shared" si="32"/>
        <v>C</v>
      </c>
      <c r="X115" s="106">
        <f t="shared" si="33"/>
        <v>0</v>
      </c>
      <c r="Y115" s="107">
        <f t="shared" si="34"/>
        <v>0</v>
      </c>
      <c r="Z115" s="107">
        <f t="shared" si="35"/>
        <v>0</v>
      </c>
      <c r="AA115" s="108">
        <f t="shared" si="36"/>
        <v>0</v>
      </c>
      <c r="AB115" s="109">
        <f t="shared" si="37"/>
        <v>0</v>
      </c>
    </row>
    <row r="116" spans="1:28" ht="14.25" customHeight="1" x14ac:dyDescent="0.15">
      <c r="A116" s="58">
        <f t="shared" si="13"/>
        <v>0</v>
      </c>
      <c r="B116" s="60">
        <f t="shared" si="13"/>
        <v>0</v>
      </c>
      <c r="C116" s="21">
        <f t="shared" si="13"/>
        <v>0</v>
      </c>
      <c r="D116" s="125" t="str">
        <f t="shared" si="13"/>
        <v>C</v>
      </c>
      <c r="E116" s="21">
        <f t="shared" si="14"/>
        <v>0</v>
      </c>
      <c r="F116" s="23">
        <f t="shared" si="15"/>
        <v>0</v>
      </c>
      <c r="G116" s="23">
        <f t="shared" si="16"/>
        <v>0</v>
      </c>
      <c r="H116" s="24">
        <f t="shared" si="17"/>
        <v>0</v>
      </c>
      <c r="I116" s="23">
        <f t="shared" si="18"/>
        <v>0</v>
      </c>
      <c r="J116" s="25">
        <f t="shared" si="19"/>
        <v>0</v>
      </c>
      <c r="K116" s="23">
        <f t="shared" si="20"/>
        <v>0</v>
      </c>
      <c r="L116" s="23">
        <f t="shared" si="21"/>
        <v>0</v>
      </c>
      <c r="M116" s="23">
        <f t="shared" si="22"/>
        <v>0</v>
      </c>
      <c r="N116" s="21">
        <f t="shared" si="23"/>
        <v>0</v>
      </c>
      <c r="O116" s="26">
        <f t="shared" si="24"/>
        <v>0</v>
      </c>
      <c r="P116" s="23">
        <f t="shared" si="25"/>
        <v>0</v>
      </c>
      <c r="Q116" s="24">
        <f t="shared" si="26"/>
        <v>0</v>
      </c>
      <c r="R116" s="24">
        <f t="shared" si="27"/>
        <v>0</v>
      </c>
      <c r="S116" s="22">
        <f t="shared" si="28"/>
        <v>0</v>
      </c>
      <c r="T116" s="106">
        <f t="shared" si="29"/>
        <v>0</v>
      </c>
      <c r="U116" s="127" t="str">
        <f t="shared" si="30"/>
        <v>C</v>
      </c>
      <c r="V116" s="107">
        <f t="shared" si="31"/>
        <v>0</v>
      </c>
      <c r="W116" s="128" t="str">
        <f t="shared" si="32"/>
        <v>C</v>
      </c>
      <c r="X116" s="106">
        <f t="shared" si="33"/>
        <v>0</v>
      </c>
      <c r="Y116" s="107">
        <f t="shared" si="34"/>
        <v>0</v>
      </c>
      <c r="Z116" s="107">
        <f t="shared" si="35"/>
        <v>0</v>
      </c>
      <c r="AA116" s="108">
        <f t="shared" si="36"/>
        <v>0</v>
      </c>
      <c r="AB116" s="109">
        <f t="shared" si="37"/>
        <v>0</v>
      </c>
    </row>
    <row r="117" spans="1:28" ht="14.25" customHeight="1" x14ac:dyDescent="0.15">
      <c r="A117" s="58">
        <f t="shared" si="13"/>
        <v>0</v>
      </c>
      <c r="B117" s="60">
        <f t="shared" si="13"/>
        <v>0</v>
      </c>
      <c r="C117" s="21">
        <f t="shared" si="13"/>
        <v>0</v>
      </c>
      <c r="D117" s="125" t="str">
        <f t="shared" si="13"/>
        <v>C</v>
      </c>
      <c r="E117" s="21">
        <f t="shared" si="14"/>
        <v>0</v>
      </c>
      <c r="F117" s="23">
        <f t="shared" si="15"/>
        <v>0</v>
      </c>
      <c r="G117" s="23">
        <f t="shared" si="16"/>
        <v>0</v>
      </c>
      <c r="H117" s="24">
        <f t="shared" si="17"/>
        <v>0</v>
      </c>
      <c r="I117" s="23">
        <f t="shared" si="18"/>
        <v>0</v>
      </c>
      <c r="J117" s="25">
        <f t="shared" si="19"/>
        <v>0</v>
      </c>
      <c r="K117" s="23">
        <f t="shared" si="20"/>
        <v>0</v>
      </c>
      <c r="L117" s="23">
        <f t="shared" si="21"/>
        <v>0</v>
      </c>
      <c r="M117" s="23">
        <f t="shared" si="22"/>
        <v>0</v>
      </c>
      <c r="N117" s="21">
        <f t="shared" si="23"/>
        <v>0</v>
      </c>
      <c r="O117" s="26">
        <f t="shared" si="24"/>
        <v>0</v>
      </c>
      <c r="P117" s="23">
        <f t="shared" si="25"/>
        <v>0</v>
      </c>
      <c r="Q117" s="24">
        <f t="shared" si="26"/>
        <v>0</v>
      </c>
      <c r="R117" s="24">
        <f t="shared" si="27"/>
        <v>0</v>
      </c>
      <c r="S117" s="22">
        <f t="shared" si="28"/>
        <v>0</v>
      </c>
      <c r="T117" s="106">
        <f t="shared" si="29"/>
        <v>0</v>
      </c>
      <c r="U117" s="127" t="str">
        <f t="shared" si="30"/>
        <v>C</v>
      </c>
      <c r="V117" s="107">
        <f t="shared" si="31"/>
        <v>0</v>
      </c>
      <c r="W117" s="128" t="str">
        <f t="shared" si="32"/>
        <v>C</v>
      </c>
      <c r="X117" s="106">
        <f t="shared" si="33"/>
        <v>0</v>
      </c>
      <c r="Y117" s="107">
        <f t="shared" si="34"/>
        <v>0</v>
      </c>
      <c r="Z117" s="107">
        <f t="shared" si="35"/>
        <v>0</v>
      </c>
      <c r="AA117" s="108">
        <f t="shared" si="36"/>
        <v>0</v>
      </c>
      <c r="AB117" s="109">
        <f t="shared" si="37"/>
        <v>0</v>
      </c>
    </row>
    <row r="118" spans="1:28" ht="14.25" customHeight="1" x14ac:dyDescent="0.15">
      <c r="A118" s="58">
        <f t="shared" si="13"/>
        <v>0</v>
      </c>
      <c r="B118" s="60">
        <f t="shared" si="13"/>
        <v>0</v>
      </c>
      <c r="C118" s="21">
        <f t="shared" si="13"/>
        <v>0</v>
      </c>
      <c r="D118" s="125" t="str">
        <f t="shared" si="13"/>
        <v>C</v>
      </c>
      <c r="E118" s="21">
        <f t="shared" si="14"/>
        <v>0</v>
      </c>
      <c r="F118" s="23">
        <f t="shared" si="15"/>
        <v>0</v>
      </c>
      <c r="G118" s="23">
        <f t="shared" si="16"/>
        <v>0</v>
      </c>
      <c r="H118" s="24">
        <f t="shared" si="17"/>
        <v>0</v>
      </c>
      <c r="I118" s="23">
        <f t="shared" si="18"/>
        <v>0</v>
      </c>
      <c r="J118" s="25">
        <f t="shared" si="19"/>
        <v>0</v>
      </c>
      <c r="K118" s="23">
        <f t="shared" si="20"/>
        <v>0</v>
      </c>
      <c r="L118" s="23">
        <f t="shared" si="21"/>
        <v>0</v>
      </c>
      <c r="M118" s="23">
        <f t="shared" si="22"/>
        <v>0</v>
      </c>
      <c r="N118" s="21">
        <f t="shared" si="23"/>
        <v>0</v>
      </c>
      <c r="O118" s="26">
        <f t="shared" si="24"/>
        <v>0</v>
      </c>
      <c r="P118" s="23">
        <f t="shared" si="25"/>
        <v>0</v>
      </c>
      <c r="Q118" s="24">
        <f t="shared" si="26"/>
        <v>0</v>
      </c>
      <c r="R118" s="24">
        <f t="shared" si="27"/>
        <v>0</v>
      </c>
      <c r="S118" s="22">
        <f t="shared" si="28"/>
        <v>0</v>
      </c>
      <c r="T118" s="106">
        <f t="shared" si="29"/>
        <v>0</v>
      </c>
      <c r="U118" s="127" t="str">
        <f t="shared" si="30"/>
        <v>C</v>
      </c>
      <c r="V118" s="107">
        <f t="shared" si="31"/>
        <v>0</v>
      </c>
      <c r="W118" s="128" t="str">
        <f t="shared" si="32"/>
        <v>C</v>
      </c>
      <c r="X118" s="106">
        <f t="shared" si="33"/>
        <v>0</v>
      </c>
      <c r="Y118" s="107">
        <f t="shared" si="34"/>
        <v>0</v>
      </c>
      <c r="Z118" s="107">
        <f t="shared" si="35"/>
        <v>0</v>
      </c>
      <c r="AA118" s="108">
        <f t="shared" si="36"/>
        <v>0</v>
      </c>
      <c r="AB118" s="109">
        <f t="shared" si="37"/>
        <v>0</v>
      </c>
    </row>
    <row r="119" spans="1:28" ht="14.25" customHeight="1" x14ac:dyDescent="0.15">
      <c r="A119" s="58">
        <f t="shared" si="13"/>
        <v>0</v>
      </c>
      <c r="B119" s="60">
        <f t="shared" si="13"/>
        <v>0</v>
      </c>
      <c r="C119" s="21">
        <f t="shared" si="13"/>
        <v>0</v>
      </c>
      <c r="D119" s="125" t="str">
        <f t="shared" si="13"/>
        <v>C</v>
      </c>
      <c r="E119" s="21">
        <f t="shared" si="14"/>
        <v>0</v>
      </c>
      <c r="F119" s="23">
        <f t="shared" si="15"/>
        <v>0</v>
      </c>
      <c r="G119" s="23">
        <f t="shared" si="16"/>
        <v>0</v>
      </c>
      <c r="H119" s="24">
        <f t="shared" si="17"/>
        <v>0</v>
      </c>
      <c r="I119" s="23">
        <f t="shared" si="18"/>
        <v>0</v>
      </c>
      <c r="J119" s="25">
        <f t="shared" si="19"/>
        <v>0</v>
      </c>
      <c r="K119" s="23">
        <f t="shared" si="20"/>
        <v>0</v>
      </c>
      <c r="L119" s="23">
        <f t="shared" si="21"/>
        <v>0</v>
      </c>
      <c r="M119" s="23">
        <f t="shared" si="22"/>
        <v>0</v>
      </c>
      <c r="N119" s="21">
        <f t="shared" si="23"/>
        <v>0</v>
      </c>
      <c r="O119" s="26">
        <f t="shared" si="24"/>
        <v>0</v>
      </c>
      <c r="P119" s="23">
        <f t="shared" si="25"/>
        <v>0</v>
      </c>
      <c r="Q119" s="24">
        <f t="shared" si="26"/>
        <v>0</v>
      </c>
      <c r="R119" s="24">
        <f t="shared" si="27"/>
        <v>0</v>
      </c>
      <c r="S119" s="22">
        <f t="shared" si="28"/>
        <v>0</v>
      </c>
      <c r="T119" s="106">
        <f t="shared" si="29"/>
        <v>0</v>
      </c>
      <c r="U119" s="127" t="str">
        <f t="shared" si="30"/>
        <v>C</v>
      </c>
      <c r="V119" s="107">
        <f t="shared" si="31"/>
        <v>0</v>
      </c>
      <c r="W119" s="128" t="str">
        <f t="shared" si="32"/>
        <v>C</v>
      </c>
      <c r="X119" s="106">
        <f t="shared" si="33"/>
        <v>0</v>
      </c>
      <c r="Y119" s="107">
        <f t="shared" si="34"/>
        <v>0</v>
      </c>
      <c r="Z119" s="107">
        <f t="shared" si="35"/>
        <v>0</v>
      </c>
      <c r="AA119" s="108">
        <f t="shared" si="36"/>
        <v>0</v>
      </c>
      <c r="AB119" s="109">
        <f t="shared" si="37"/>
        <v>0</v>
      </c>
    </row>
    <row r="120" spans="1:28" ht="14.25" customHeight="1" x14ac:dyDescent="0.15">
      <c r="A120" s="58">
        <f t="shared" si="13"/>
        <v>0</v>
      </c>
      <c r="B120" s="60">
        <f t="shared" si="13"/>
        <v>0</v>
      </c>
      <c r="C120" s="21">
        <f t="shared" si="13"/>
        <v>0</v>
      </c>
      <c r="D120" s="125" t="str">
        <f t="shared" si="13"/>
        <v>C</v>
      </c>
      <c r="E120" s="21">
        <f t="shared" si="14"/>
        <v>0</v>
      </c>
      <c r="F120" s="23">
        <f t="shared" si="15"/>
        <v>0</v>
      </c>
      <c r="G120" s="23">
        <f t="shared" si="16"/>
        <v>0</v>
      </c>
      <c r="H120" s="24">
        <f t="shared" si="17"/>
        <v>0</v>
      </c>
      <c r="I120" s="23">
        <f t="shared" si="18"/>
        <v>0</v>
      </c>
      <c r="J120" s="25">
        <f t="shared" si="19"/>
        <v>0</v>
      </c>
      <c r="K120" s="23">
        <f t="shared" si="20"/>
        <v>0</v>
      </c>
      <c r="L120" s="23">
        <f t="shared" si="21"/>
        <v>0</v>
      </c>
      <c r="M120" s="23">
        <f t="shared" si="22"/>
        <v>0</v>
      </c>
      <c r="N120" s="21">
        <f t="shared" si="23"/>
        <v>0</v>
      </c>
      <c r="O120" s="26">
        <f t="shared" si="24"/>
        <v>0</v>
      </c>
      <c r="P120" s="23">
        <f t="shared" si="25"/>
        <v>0</v>
      </c>
      <c r="Q120" s="24">
        <f t="shared" si="26"/>
        <v>0</v>
      </c>
      <c r="R120" s="24">
        <f t="shared" si="27"/>
        <v>0</v>
      </c>
      <c r="S120" s="22">
        <f t="shared" si="28"/>
        <v>0</v>
      </c>
      <c r="T120" s="106">
        <f t="shared" si="29"/>
        <v>0</v>
      </c>
      <c r="U120" s="127" t="str">
        <f t="shared" si="30"/>
        <v>C</v>
      </c>
      <c r="V120" s="107">
        <f t="shared" si="31"/>
        <v>0</v>
      </c>
      <c r="W120" s="128" t="str">
        <f t="shared" si="32"/>
        <v>C</v>
      </c>
      <c r="X120" s="106">
        <f t="shared" si="33"/>
        <v>0</v>
      </c>
      <c r="Y120" s="107">
        <f t="shared" si="34"/>
        <v>0</v>
      </c>
      <c r="Z120" s="107">
        <f t="shared" si="35"/>
        <v>0</v>
      </c>
      <c r="AA120" s="108">
        <f t="shared" si="36"/>
        <v>0</v>
      </c>
      <c r="AB120" s="109">
        <f t="shared" si="37"/>
        <v>0</v>
      </c>
    </row>
    <row r="121" spans="1:28" ht="14.25" customHeight="1" x14ac:dyDescent="0.15">
      <c r="A121" s="58">
        <f t="shared" si="13"/>
        <v>0</v>
      </c>
      <c r="B121" s="60">
        <f t="shared" si="13"/>
        <v>0</v>
      </c>
      <c r="C121" s="21">
        <f t="shared" si="13"/>
        <v>0</v>
      </c>
      <c r="D121" s="125" t="str">
        <f t="shared" si="13"/>
        <v>C</v>
      </c>
      <c r="E121" s="21">
        <f t="shared" si="14"/>
        <v>0</v>
      </c>
      <c r="F121" s="23">
        <f t="shared" si="15"/>
        <v>0</v>
      </c>
      <c r="G121" s="23">
        <f t="shared" si="16"/>
        <v>0</v>
      </c>
      <c r="H121" s="24">
        <f t="shared" si="17"/>
        <v>0</v>
      </c>
      <c r="I121" s="23">
        <f t="shared" si="18"/>
        <v>0</v>
      </c>
      <c r="J121" s="25">
        <f t="shared" si="19"/>
        <v>0</v>
      </c>
      <c r="K121" s="23">
        <f t="shared" si="20"/>
        <v>0</v>
      </c>
      <c r="L121" s="23">
        <f t="shared" si="21"/>
        <v>0</v>
      </c>
      <c r="M121" s="23">
        <f t="shared" si="22"/>
        <v>0</v>
      </c>
      <c r="N121" s="21">
        <f t="shared" si="23"/>
        <v>0</v>
      </c>
      <c r="O121" s="26">
        <f t="shared" si="24"/>
        <v>0</v>
      </c>
      <c r="P121" s="23">
        <f t="shared" si="25"/>
        <v>0</v>
      </c>
      <c r="Q121" s="24">
        <f t="shared" si="26"/>
        <v>0</v>
      </c>
      <c r="R121" s="24">
        <f t="shared" si="27"/>
        <v>0</v>
      </c>
      <c r="S121" s="22">
        <f t="shared" si="28"/>
        <v>0</v>
      </c>
      <c r="T121" s="106">
        <f t="shared" si="29"/>
        <v>0</v>
      </c>
      <c r="U121" s="127" t="str">
        <f t="shared" si="30"/>
        <v>C</v>
      </c>
      <c r="V121" s="107">
        <f t="shared" si="31"/>
        <v>0</v>
      </c>
      <c r="W121" s="128" t="str">
        <f t="shared" si="32"/>
        <v>C</v>
      </c>
      <c r="X121" s="106">
        <f t="shared" si="33"/>
        <v>0</v>
      </c>
      <c r="Y121" s="107">
        <f t="shared" si="34"/>
        <v>0</v>
      </c>
      <c r="Z121" s="107">
        <f t="shared" si="35"/>
        <v>0</v>
      </c>
      <c r="AA121" s="108">
        <f t="shared" si="36"/>
        <v>0</v>
      </c>
      <c r="AB121" s="109">
        <f t="shared" si="37"/>
        <v>0</v>
      </c>
    </row>
    <row r="122" spans="1:28" ht="14.25" customHeight="1" x14ac:dyDescent="0.15">
      <c r="A122" s="58">
        <f t="shared" si="13"/>
        <v>0</v>
      </c>
      <c r="B122" s="60">
        <f t="shared" si="13"/>
        <v>0</v>
      </c>
      <c r="C122" s="21">
        <f t="shared" si="13"/>
        <v>0</v>
      </c>
      <c r="D122" s="125" t="str">
        <f t="shared" si="13"/>
        <v>C</v>
      </c>
      <c r="E122" s="21">
        <f t="shared" si="14"/>
        <v>0</v>
      </c>
      <c r="F122" s="23">
        <f t="shared" si="15"/>
        <v>0</v>
      </c>
      <c r="G122" s="23">
        <f t="shared" si="16"/>
        <v>0</v>
      </c>
      <c r="H122" s="24">
        <f t="shared" si="17"/>
        <v>0</v>
      </c>
      <c r="I122" s="23">
        <f t="shared" si="18"/>
        <v>0</v>
      </c>
      <c r="J122" s="25">
        <f t="shared" si="19"/>
        <v>0</v>
      </c>
      <c r="K122" s="23">
        <f t="shared" si="20"/>
        <v>0</v>
      </c>
      <c r="L122" s="23">
        <f t="shared" si="21"/>
        <v>0</v>
      </c>
      <c r="M122" s="23">
        <f t="shared" si="22"/>
        <v>0</v>
      </c>
      <c r="N122" s="21">
        <f t="shared" si="23"/>
        <v>0</v>
      </c>
      <c r="O122" s="26">
        <f t="shared" si="24"/>
        <v>0</v>
      </c>
      <c r="P122" s="23">
        <f t="shared" si="25"/>
        <v>0</v>
      </c>
      <c r="Q122" s="24">
        <f t="shared" si="26"/>
        <v>0</v>
      </c>
      <c r="R122" s="24">
        <f t="shared" si="27"/>
        <v>0</v>
      </c>
      <c r="S122" s="22">
        <f t="shared" si="28"/>
        <v>0</v>
      </c>
      <c r="T122" s="106">
        <f t="shared" si="29"/>
        <v>0</v>
      </c>
      <c r="U122" s="127" t="str">
        <f t="shared" si="30"/>
        <v>C</v>
      </c>
      <c r="V122" s="107">
        <f t="shared" si="31"/>
        <v>0</v>
      </c>
      <c r="W122" s="128" t="str">
        <f t="shared" si="32"/>
        <v>C</v>
      </c>
      <c r="X122" s="106">
        <f t="shared" si="33"/>
        <v>0</v>
      </c>
      <c r="Y122" s="107">
        <f t="shared" si="34"/>
        <v>0</v>
      </c>
      <c r="Z122" s="107">
        <f t="shared" si="35"/>
        <v>0</v>
      </c>
      <c r="AA122" s="108">
        <f t="shared" si="36"/>
        <v>0</v>
      </c>
      <c r="AB122" s="109">
        <f t="shared" si="37"/>
        <v>0</v>
      </c>
    </row>
    <row r="123" spans="1:28" ht="14.25" customHeight="1" x14ac:dyDescent="0.15">
      <c r="A123" s="58">
        <f t="shared" si="13"/>
        <v>0</v>
      </c>
      <c r="B123" s="60">
        <f t="shared" si="13"/>
        <v>0</v>
      </c>
      <c r="C123" s="21">
        <f t="shared" si="13"/>
        <v>0</v>
      </c>
      <c r="D123" s="125" t="str">
        <f t="shared" si="13"/>
        <v>C</v>
      </c>
      <c r="E123" s="21">
        <f t="shared" si="14"/>
        <v>0</v>
      </c>
      <c r="F123" s="23">
        <f t="shared" si="15"/>
        <v>0</v>
      </c>
      <c r="G123" s="23">
        <f t="shared" si="16"/>
        <v>0</v>
      </c>
      <c r="H123" s="24">
        <f t="shared" si="17"/>
        <v>0</v>
      </c>
      <c r="I123" s="23">
        <f t="shared" si="18"/>
        <v>0</v>
      </c>
      <c r="J123" s="25">
        <f t="shared" si="19"/>
        <v>0</v>
      </c>
      <c r="K123" s="23">
        <f t="shared" si="20"/>
        <v>0</v>
      </c>
      <c r="L123" s="23">
        <f t="shared" si="21"/>
        <v>0</v>
      </c>
      <c r="M123" s="23">
        <f t="shared" si="22"/>
        <v>0</v>
      </c>
      <c r="N123" s="21">
        <f t="shared" si="23"/>
        <v>0</v>
      </c>
      <c r="O123" s="26">
        <f t="shared" si="24"/>
        <v>0</v>
      </c>
      <c r="P123" s="23">
        <f t="shared" si="25"/>
        <v>0</v>
      </c>
      <c r="Q123" s="24">
        <f t="shared" si="26"/>
        <v>0</v>
      </c>
      <c r="R123" s="24">
        <f t="shared" si="27"/>
        <v>0</v>
      </c>
      <c r="S123" s="22">
        <f t="shared" si="28"/>
        <v>0</v>
      </c>
      <c r="T123" s="106">
        <f t="shared" si="29"/>
        <v>0</v>
      </c>
      <c r="U123" s="127" t="str">
        <f t="shared" si="30"/>
        <v>C</v>
      </c>
      <c r="V123" s="107">
        <f t="shared" si="31"/>
        <v>0</v>
      </c>
      <c r="W123" s="128" t="str">
        <f t="shared" si="32"/>
        <v>C</v>
      </c>
      <c r="X123" s="106">
        <f t="shared" si="33"/>
        <v>0</v>
      </c>
      <c r="Y123" s="107">
        <f t="shared" si="34"/>
        <v>0</v>
      </c>
      <c r="Z123" s="107">
        <f t="shared" si="35"/>
        <v>0</v>
      </c>
      <c r="AA123" s="108">
        <f t="shared" si="36"/>
        <v>0</v>
      </c>
      <c r="AB123" s="109">
        <f t="shared" si="37"/>
        <v>0</v>
      </c>
    </row>
    <row r="124" spans="1:28" ht="14.25" customHeight="1" x14ac:dyDescent="0.15">
      <c r="A124" s="58">
        <f t="shared" si="13"/>
        <v>0</v>
      </c>
      <c r="B124" s="60">
        <f t="shared" si="13"/>
        <v>0</v>
      </c>
      <c r="C124" s="21">
        <f t="shared" si="13"/>
        <v>0</v>
      </c>
      <c r="D124" s="125" t="str">
        <f t="shared" si="13"/>
        <v>C</v>
      </c>
      <c r="E124" s="21">
        <f t="shared" si="14"/>
        <v>0</v>
      </c>
      <c r="F124" s="23">
        <f t="shared" si="15"/>
        <v>0</v>
      </c>
      <c r="G124" s="23">
        <f t="shared" si="16"/>
        <v>0</v>
      </c>
      <c r="H124" s="24">
        <f t="shared" si="17"/>
        <v>0</v>
      </c>
      <c r="I124" s="23">
        <f t="shared" si="18"/>
        <v>0</v>
      </c>
      <c r="J124" s="25">
        <f t="shared" si="19"/>
        <v>0</v>
      </c>
      <c r="K124" s="23">
        <f t="shared" si="20"/>
        <v>0</v>
      </c>
      <c r="L124" s="23">
        <f t="shared" si="21"/>
        <v>0</v>
      </c>
      <c r="M124" s="23">
        <f t="shared" si="22"/>
        <v>0</v>
      </c>
      <c r="N124" s="21">
        <f t="shared" si="23"/>
        <v>0</v>
      </c>
      <c r="O124" s="26">
        <f t="shared" si="24"/>
        <v>0</v>
      </c>
      <c r="P124" s="23">
        <f t="shared" si="25"/>
        <v>0</v>
      </c>
      <c r="Q124" s="24">
        <f t="shared" si="26"/>
        <v>0</v>
      </c>
      <c r="R124" s="24">
        <f t="shared" si="27"/>
        <v>0</v>
      </c>
      <c r="S124" s="22">
        <f t="shared" si="28"/>
        <v>0</v>
      </c>
      <c r="T124" s="106">
        <f t="shared" si="29"/>
        <v>0</v>
      </c>
      <c r="U124" s="127" t="str">
        <f t="shared" si="30"/>
        <v>C</v>
      </c>
      <c r="V124" s="107">
        <f t="shared" si="31"/>
        <v>0</v>
      </c>
      <c r="W124" s="128" t="str">
        <f t="shared" si="32"/>
        <v>C</v>
      </c>
      <c r="X124" s="106">
        <f t="shared" si="33"/>
        <v>0</v>
      </c>
      <c r="Y124" s="107">
        <f t="shared" si="34"/>
        <v>0</v>
      </c>
      <c r="Z124" s="107">
        <f t="shared" si="35"/>
        <v>0</v>
      </c>
      <c r="AA124" s="108">
        <f t="shared" si="36"/>
        <v>0</v>
      </c>
      <c r="AB124" s="109">
        <f t="shared" si="37"/>
        <v>0</v>
      </c>
    </row>
    <row r="125" spans="1:28" ht="14.25" customHeight="1" x14ac:dyDescent="0.15">
      <c r="A125" s="58">
        <f t="shared" si="13"/>
        <v>0</v>
      </c>
      <c r="B125" s="60">
        <f t="shared" si="13"/>
        <v>0</v>
      </c>
      <c r="C125" s="21">
        <f t="shared" si="13"/>
        <v>0</v>
      </c>
      <c r="D125" s="125" t="str">
        <f t="shared" si="13"/>
        <v>C</v>
      </c>
      <c r="E125" s="21">
        <f t="shared" si="14"/>
        <v>0</v>
      </c>
      <c r="F125" s="23">
        <f t="shared" si="15"/>
        <v>0</v>
      </c>
      <c r="G125" s="23">
        <f t="shared" si="16"/>
        <v>0</v>
      </c>
      <c r="H125" s="24">
        <f t="shared" si="17"/>
        <v>0</v>
      </c>
      <c r="I125" s="23">
        <f t="shared" si="18"/>
        <v>0</v>
      </c>
      <c r="J125" s="25">
        <f t="shared" si="19"/>
        <v>0</v>
      </c>
      <c r="K125" s="23">
        <f t="shared" si="20"/>
        <v>0</v>
      </c>
      <c r="L125" s="23">
        <f t="shared" si="21"/>
        <v>0</v>
      </c>
      <c r="M125" s="23">
        <f t="shared" si="22"/>
        <v>0</v>
      </c>
      <c r="N125" s="21">
        <f t="shared" si="23"/>
        <v>0</v>
      </c>
      <c r="O125" s="26">
        <f t="shared" si="24"/>
        <v>0</v>
      </c>
      <c r="P125" s="23">
        <f t="shared" si="25"/>
        <v>0</v>
      </c>
      <c r="Q125" s="24">
        <f t="shared" si="26"/>
        <v>0</v>
      </c>
      <c r="R125" s="24">
        <f t="shared" si="27"/>
        <v>0</v>
      </c>
      <c r="S125" s="22">
        <f t="shared" si="28"/>
        <v>0</v>
      </c>
      <c r="T125" s="106">
        <f t="shared" si="29"/>
        <v>0</v>
      </c>
      <c r="U125" s="127" t="str">
        <f t="shared" si="30"/>
        <v>C</v>
      </c>
      <c r="V125" s="107">
        <f t="shared" si="31"/>
        <v>0</v>
      </c>
      <c r="W125" s="128" t="str">
        <f t="shared" si="32"/>
        <v>C</v>
      </c>
      <c r="X125" s="106">
        <f t="shared" si="33"/>
        <v>0</v>
      </c>
      <c r="Y125" s="107">
        <f t="shared" si="34"/>
        <v>0</v>
      </c>
      <c r="Z125" s="107">
        <f t="shared" si="35"/>
        <v>0</v>
      </c>
      <c r="AA125" s="108">
        <f t="shared" si="36"/>
        <v>0</v>
      </c>
      <c r="AB125" s="109">
        <f t="shared" si="37"/>
        <v>0</v>
      </c>
    </row>
    <row r="126" spans="1:28" ht="14.25" customHeight="1" x14ac:dyDescent="0.15">
      <c r="A126" s="58">
        <f t="shared" si="13"/>
        <v>0</v>
      </c>
      <c r="B126" s="60">
        <f t="shared" si="13"/>
        <v>0</v>
      </c>
      <c r="C126" s="21">
        <f t="shared" si="13"/>
        <v>0</v>
      </c>
      <c r="D126" s="125" t="str">
        <f t="shared" si="13"/>
        <v>C</v>
      </c>
      <c r="E126" s="21">
        <f t="shared" si="14"/>
        <v>0</v>
      </c>
      <c r="F126" s="23">
        <f t="shared" si="15"/>
        <v>0</v>
      </c>
      <c r="G126" s="23">
        <f t="shared" si="16"/>
        <v>0</v>
      </c>
      <c r="H126" s="24">
        <f t="shared" si="17"/>
        <v>0</v>
      </c>
      <c r="I126" s="23">
        <f t="shared" si="18"/>
        <v>0</v>
      </c>
      <c r="J126" s="25">
        <f t="shared" si="19"/>
        <v>0</v>
      </c>
      <c r="K126" s="23">
        <f t="shared" si="20"/>
        <v>0</v>
      </c>
      <c r="L126" s="23">
        <f t="shared" si="21"/>
        <v>0</v>
      </c>
      <c r="M126" s="23">
        <f t="shared" si="22"/>
        <v>0</v>
      </c>
      <c r="N126" s="21">
        <f t="shared" si="23"/>
        <v>0</v>
      </c>
      <c r="O126" s="26">
        <f t="shared" si="24"/>
        <v>0</v>
      </c>
      <c r="P126" s="23">
        <f t="shared" si="25"/>
        <v>0</v>
      </c>
      <c r="Q126" s="24">
        <f t="shared" si="26"/>
        <v>0</v>
      </c>
      <c r="R126" s="24">
        <f t="shared" si="27"/>
        <v>0</v>
      </c>
      <c r="S126" s="22">
        <f t="shared" si="28"/>
        <v>0</v>
      </c>
      <c r="T126" s="106">
        <f t="shared" si="29"/>
        <v>0</v>
      </c>
      <c r="U126" s="127" t="str">
        <f t="shared" si="30"/>
        <v>C</v>
      </c>
      <c r="V126" s="107">
        <f t="shared" si="31"/>
        <v>0</v>
      </c>
      <c r="W126" s="128" t="str">
        <f t="shared" si="32"/>
        <v>C</v>
      </c>
      <c r="X126" s="106">
        <f t="shared" si="33"/>
        <v>0</v>
      </c>
      <c r="Y126" s="107">
        <f t="shared" si="34"/>
        <v>0</v>
      </c>
      <c r="Z126" s="107">
        <f t="shared" si="35"/>
        <v>0</v>
      </c>
      <c r="AA126" s="108">
        <f t="shared" si="36"/>
        <v>0</v>
      </c>
      <c r="AB126" s="109">
        <f t="shared" si="37"/>
        <v>0</v>
      </c>
    </row>
    <row r="127" spans="1:28" ht="14.25" customHeight="1" x14ac:dyDescent="0.15">
      <c r="A127" s="58">
        <f t="shared" si="13"/>
        <v>0</v>
      </c>
      <c r="B127" s="60">
        <f t="shared" si="13"/>
        <v>0</v>
      </c>
      <c r="C127" s="21">
        <f t="shared" si="13"/>
        <v>0</v>
      </c>
      <c r="D127" s="125" t="str">
        <f t="shared" si="13"/>
        <v>C</v>
      </c>
      <c r="E127" s="21">
        <f t="shared" si="14"/>
        <v>0</v>
      </c>
      <c r="F127" s="23">
        <f t="shared" si="15"/>
        <v>0</v>
      </c>
      <c r="G127" s="23">
        <f t="shared" si="16"/>
        <v>0</v>
      </c>
      <c r="H127" s="24">
        <f t="shared" si="17"/>
        <v>0</v>
      </c>
      <c r="I127" s="23">
        <f t="shared" si="18"/>
        <v>0</v>
      </c>
      <c r="J127" s="25">
        <f t="shared" si="19"/>
        <v>0</v>
      </c>
      <c r="K127" s="23">
        <f t="shared" si="20"/>
        <v>0</v>
      </c>
      <c r="L127" s="23">
        <f t="shared" si="21"/>
        <v>0</v>
      </c>
      <c r="M127" s="23">
        <f t="shared" si="22"/>
        <v>0</v>
      </c>
      <c r="N127" s="21">
        <f t="shared" si="23"/>
        <v>0</v>
      </c>
      <c r="O127" s="26">
        <f t="shared" si="24"/>
        <v>0</v>
      </c>
      <c r="P127" s="23">
        <f t="shared" si="25"/>
        <v>0</v>
      </c>
      <c r="Q127" s="24">
        <f t="shared" si="26"/>
        <v>0</v>
      </c>
      <c r="R127" s="24">
        <f t="shared" si="27"/>
        <v>0</v>
      </c>
      <c r="S127" s="22">
        <f t="shared" si="28"/>
        <v>0</v>
      </c>
      <c r="T127" s="106">
        <f t="shared" si="29"/>
        <v>0</v>
      </c>
      <c r="U127" s="127" t="str">
        <f t="shared" si="30"/>
        <v>C</v>
      </c>
      <c r="V127" s="107">
        <f t="shared" si="31"/>
        <v>0</v>
      </c>
      <c r="W127" s="128" t="str">
        <f t="shared" si="32"/>
        <v>C</v>
      </c>
      <c r="X127" s="106">
        <f t="shared" si="33"/>
        <v>0</v>
      </c>
      <c r="Y127" s="107">
        <f t="shared" si="34"/>
        <v>0</v>
      </c>
      <c r="Z127" s="107">
        <f t="shared" si="35"/>
        <v>0</v>
      </c>
      <c r="AA127" s="108">
        <f t="shared" si="36"/>
        <v>0</v>
      </c>
      <c r="AB127" s="109">
        <f t="shared" si="37"/>
        <v>0</v>
      </c>
    </row>
    <row r="128" spans="1:28" ht="14.25" customHeight="1" x14ac:dyDescent="0.15">
      <c r="A128" s="58">
        <f t="shared" si="13"/>
        <v>0</v>
      </c>
      <c r="B128" s="60">
        <f t="shared" si="13"/>
        <v>0</v>
      </c>
      <c r="C128" s="21">
        <f t="shared" si="13"/>
        <v>0</v>
      </c>
      <c r="D128" s="125" t="str">
        <f t="shared" si="13"/>
        <v>C</v>
      </c>
      <c r="E128" s="21">
        <f t="shared" si="14"/>
        <v>0</v>
      </c>
      <c r="F128" s="23">
        <f t="shared" si="15"/>
        <v>0</v>
      </c>
      <c r="G128" s="23">
        <f t="shared" si="16"/>
        <v>0</v>
      </c>
      <c r="H128" s="24">
        <f t="shared" si="17"/>
        <v>0</v>
      </c>
      <c r="I128" s="23">
        <f t="shared" si="18"/>
        <v>0</v>
      </c>
      <c r="J128" s="25">
        <f t="shared" si="19"/>
        <v>0</v>
      </c>
      <c r="K128" s="23">
        <f t="shared" si="20"/>
        <v>0</v>
      </c>
      <c r="L128" s="23">
        <f t="shared" si="21"/>
        <v>0</v>
      </c>
      <c r="M128" s="23">
        <f t="shared" si="22"/>
        <v>0</v>
      </c>
      <c r="N128" s="21">
        <f t="shared" si="23"/>
        <v>0</v>
      </c>
      <c r="O128" s="26">
        <f t="shared" si="24"/>
        <v>0</v>
      </c>
      <c r="P128" s="23">
        <f t="shared" si="25"/>
        <v>0</v>
      </c>
      <c r="Q128" s="24">
        <f t="shared" si="26"/>
        <v>0</v>
      </c>
      <c r="R128" s="24">
        <f t="shared" si="27"/>
        <v>0</v>
      </c>
      <c r="S128" s="22">
        <f t="shared" si="28"/>
        <v>0</v>
      </c>
      <c r="T128" s="106">
        <f t="shared" si="29"/>
        <v>0</v>
      </c>
      <c r="U128" s="127" t="str">
        <f t="shared" si="30"/>
        <v>C</v>
      </c>
      <c r="V128" s="107">
        <f t="shared" si="31"/>
        <v>0</v>
      </c>
      <c r="W128" s="128" t="str">
        <f t="shared" si="32"/>
        <v>C</v>
      </c>
      <c r="X128" s="106">
        <f t="shared" si="33"/>
        <v>0</v>
      </c>
      <c r="Y128" s="107">
        <f t="shared" si="34"/>
        <v>0</v>
      </c>
      <c r="Z128" s="107">
        <f t="shared" si="35"/>
        <v>0</v>
      </c>
      <c r="AA128" s="108">
        <f t="shared" si="36"/>
        <v>0</v>
      </c>
      <c r="AB128" s="109">
        <f t="shared" si="37"/>
        <v>0</v>
      </c>
    </row>
    <row r="129" spans="1:28" ht="14.25" customHeight="1" x14ac:dyDescent="0.15">
      <c r="A129" s="58">
        <f t="shared" si="13"/>
        <v>0</v>
      </c>
      <c r="B129" s="60">
        <f t="shared" si="13"/>
        <v>0</v>
      </c>
      <c r="C129" s="21">
        <f t="shared" si="13"/>
        <v>0</v>
      </c>
      <c r="D129" s="125" t="str">
        <f t="shared" si="13"/>
        <v>C</v>
      </c>
      <c r="E129" s="21">
        <f t="shared" si="14"/>
        <v>0</v>
      </c>
      <c r="F129" s="23">
        <f t="shared" si="15"/>
        <v>0</v>
      </c>
      <c r="G129" s="23">
        <f t="shared" si="16"/>
        <v>0</v>
      </c>
      <c r="H129" s="24">
        <f t="shared" si="17"/>
        <v>0</v>
      </c>
      <c r="I129" s="23">
        <f t="shared" si="18"/>
        <v>0</v>
      </c>
      <c r="J129" s="25">
        <f t="shared" si="19"/>
        <v>0</v>
      </c>
      <c r="K129" s="23">
        <f t="shared" si="20"/>
        <v>0</v>
      </c>
      <c r="L129" s="23">
        <f t="shared" si="21"/>
        <v>0</v>
      </c>
      <c r="M129" s="23">
        <f t="shared" si="22"/>
        <v>0</v>
      </c>
      <c r="N129" s="21">
        <f t="shared" si="23"/>
        <v>0</v>
      </c>
      <c r="O129" s="26">
        <f t="shared" si="24"/>
        <v>0</v>
      </c>
      <c r="P129" s="23">
        <f t="shared" si="25"/>
        <v>0</v>
      </c>
      <c r="Q129" s="24">
        <f t="shared" si="26"/>
        <v>0</v>
      </c>
      <c r="R129" s="24">
        <f t="shared" si="27"/>
        <v>0</v>
      </c>
      <c r="S129" s="22">
        <f t="shared" si="28"/>
        <v>0</v>
      </c>
      <c r="T129" s="106">
        <f t="shared" si="29"/>
        <v>0</v>
      </c>
      <c r="U129" s="127" t="str">
        <f t="shared" si="30"/>
        <v>C</v>
      </c>
      <c r="V129" s="107">
        <f t="shared" si="31"/>
        <v>0</v>
      </c>
      <c r="W129" s="128" t="str">
        <f t="shared" si="32"/>
        <v>C</v>
      </c>
      <c r="X129" s="106">
        <f t="shared" si="33"/>
        <v>0</v>
      </c>
      <c r="Y129" s="107">
        <f t="shared" si="34"/>
        <v>0</v>
      </c>
      <c r="Z129" s="107">
        <f t="shared" si="35"/>
        <v>0</v>
      </c>
      <c r="AA129" s="108">
        <f t="shared" si="36"/>
        <v>0</v>
      </c>
      <c r="AB129" s="109">
        <f t="shared" si="37"/>
        <v>0</v>
      </c>
    </row>
    <row r="130" spans="1:28" ht="14.25" customHeight="1" x14ac:dyDescent="0.15">
      <c r="A130" s="58">
        <f t="shared" si="13"/>
        <v>0</v>
      </c>
      <c r="B130" s="60">
        <f t="shared" si="13"/>
        <v>0</v>
      </c>
      <c r="C130" s="21">
        <f t="shared" si="13"/>
        <v>0</v>
      </c>
      <c r="D130" s="125" t="str">
        <f t="shared" si="13"/>
        <v>C</v>
      </c>
      <c r="E130" s="21">
        <f t="shared" si="14"/>
        <v>0</v>
      </c>
      <c r="F130" s="23">
        <f t="shared" si="15"/>
        <v>0</v>
      </c>
      <c r="G130" s="23">
        <f t="shared" si="16"/>
        <v>0</v>
      </c>
      <c r="H130" s="24">
        <f t="shared" si="17"/>
        <v>0</v>
      </c>
      <c r="I130" s="23">
        <f t="shared" si="18"/>
        <v>0</v>
      </c>
      <c r="J130" s="25">
        <f t="shared" si="19"/>
        <v>0</v>
      </c>
      <c r="K130" s="23">
        <f t="shared" si="20"/>
        <v>0</v>
      </c>
      <c r="L130" s="23">
        <f t="shared" si="21"/>
        <v>0</v>
      </c>
      <c r="M130" s="23">
        <f t="shared" si="22"/>
        <v>0</v>
      </c>
      <c r="N130" s="21">
        <f t="shared" si="23"/>
        <v>0</v>
      </c>
      <c r="O130" s="26">
        <f t="shared" si="24"/>
        <v>0</v>
      </c>
      <c r="P130" s="23">
        <f t="shared" si="25"/>
        <v>0</v>
      </c>
      <c r="Q130" s="24">
        <f t="shared" si="26"/>
        <v>0</v>
      </c>
      <c r="R130" s="24">
        <f t="shared" si="27"/>
        <v>0</v>
      </c>
      <c r="S130" s="22">
        <f t="shared" si="28"/>
        <v>0</v>
      </c>
      <c r="T130" s="106">
        <f t="shared" si="29"/>
        <v>0</v>
      </c>
      <c r="U130" s="127" t="str">
        <f t="shared" si="30"/>
        <v>C</v>
      </c>
      <c r="V130" s="107">
        <f t="shared" si="31"/>
        <v>0</v>
      </c>
      <c r="W130" s="128" t="str">
        <f t="shared" si="32"/>
        <v>C</v>
      </c>
      <c r="X130" s="106">
        <f t="shared" si="33"/>
        <v>0</v>
      </c>
      <c r="Y130" s="107">
        <f t="shared" si="34"/>
        <v>0</v>
      </c>
      <c r="Z130" s="107">
        <f t="shared" si="35"/>
        <v>0</v>
      </c>
      <c r="AA130" s="108">
        <f t="shared" si="36"/>
        <v>0</v>
      </c>
      <c r="AB130" s="109">
        <f t="shared" si="37"/>
        <v>0</v>
      </c>
    </row>
    <row r="131" spans="1:28" ht="14.25" customHeight="1" thickBot="1" x14ac:dyDescent="0.2">
      <c r="A131" s="62">
        <f t="shared" si="13"/>
        <v>0</v>
      </c>
      <c r="B131" s="63">
        <f t="shared" si="13"/>
        <v>0</v>
      </c>
      <c r="C131" s="21">
        <f t="shared" si="13"/>
        <v>0</v>
      </c>
      <c r="D131" s="125" t="str">
        <f t="shared" si="13"/>
        <v>C</v>
      </c>
      <c r="E131" s="21">
        <f t="shared" si="14"/>
        <v>0</v>
      </c>
      <c r="F131" s="23">
        <f t="shared" si="15"/>
        <v>0</v>
      </c>
      <c r="G131" s="23">
        <f t="shared" si="16"/>
        <v>0</v>
      </c>
      <c r="H131" s="24">
        <f t="shared" si="17"/>
        <v>0</v>
      </c>
      <c r="I131" s="23">
        <f t="shared" si="18"/>
        <v>0</v>
      </c>
      <c r="J131" s="25">
        <f t="shared" si="19"/>
        <v>0</v>
      </c>
      <c r="K131" s="23">
        <f t="shared" si="20"/>
        <v>0</v>
      </c>
      <c r="L131" s="23">
        <f t="shared" si="21"/>
        <v>0</v>
      </c>
      <c r="M131" s="23">
        <f t="shared" si="22"/>
        <v>0</v>
      </c>
      <c r="N131" s="21">
        <f t="shared" si="23"/>
        <v>0</v>
      </c>
      <c r="O131" s="26">
        <f t="shared" si="24"/>
        <v>0</v>
      </c>
      <c r="P131" s="23">
        <f t="shared" si="25"/>
        <v>0</v>
      </c>
      <c r="Q131" s="24">
        <f t="shared" si="26"/>
        <v>0</v>
      </c>
      <c r="R131" s="24">
        <f t="shared" si="27"/>
        <v>0</v>
      </c>
      <c r="S131" s="22">
        <f t="shared" si="28"/>
        <v>0</v>
      </c>
      <c r="T131" s="106">
        <f t="shared" si="29"/>
        <v>0</v>
      </c>
      <c r="U131" s="127" t="str">
        <f t="shared" si="30"/>
        <v>C</v>
      </c>
      <c r="V131" s="107">
        <f t="shared" si="31"/>
        <v>0</v>
      </c>
      <c r="W131" s="128" t="str">
        <f t="shared" si="32"/>
        <v>C</v>
      </c>
      <c r="X131" s="106">
        <f t="shared" si="33"/>
        <v>0</v>
      </c>
      <c r="Y131" s="107">
        <f t="shared" si="34"/>
        <v>0</v>
      </c>
      <c r="Z131" s="107">
        <f t="shared" si="35"/>
        <v>0</v>
      </c>
      <c r="AA131" s="108">
        <f t="shared" si="36"/>
        <v>0</v>
      </c>
      <c r="AB131" s="109">
        <f t="shared" si="37"/>
        <v>0</v>
      </c>
    </row>
    <row r="132" spans="1:28" ht="14.25" customHeight="1" thickBot="1" x14ac:dyDescent="0.2">
      <c r="A132" s="209" t="s">
        <v>112</v>
      </c>
      <c r="B132" s="210"/>
      <c r="C132" s="64"/>
      <c r="D132" s="65"/>
      <c r="E132" s="66" t="e">
        <f>E66</f>
        <v>#DIV/0!</v>
      </c>
      <c r="F132" s="67" t="e">
        <f t="shared" ref="F132:AB132" si="38">F66</f>
        <v>#DIV/0!</v>
      </c>
      <c r="G132" s="67" t="e">
        <f t="shared" si="38"/>
        <v>#DIV/0!</v>
      </c>
      <c r="H132" s="67" t="e">
        <f t="shared" si="38"/>
        <v>#DIV/0!</v>
      </c>
      <c r="I132" s="67" t="e">
        <f t="shared" si="38"/>
        <v>#DIV/0!</v>
      </c>
      <c r="J132" s="67" t="e">
        <f t="shared" si="38"/>
        <v>#DIV/0!</v>
      </c>
      <c r="K132" s="67" t="e">
        <f t="shared" si="38"/>
        <v>#DIV/0!</v>
      </c>
      <c r="L132" s="67" t="e">
        <f t="shared" si="38"/>
        <v>#DIV/0!</v>
      </c>
      <c r="M132" s="69" t="e">
        <f t="shared" si="38"/>
        <v>#DIV/0!</v>
      </c>
      <c r="N132" s="66" t="e">
        <f t="shared" si="38"/>
        <v>#DIV/0!</v>
      </c>
      <c r="O132" s="67" t="e">
        <f t="shared" si="38"/>
        <v>#DIV/0!</v>
      </c>
      <c r="P132" s="67" t="e">
        <f t="shared" si="38"/>
        <v>#DIV/0!</v>
      </c>
      <c r="Q132" s="67" t="e">
        <f t="shared" si="38"/>
        <v>#DIV/0!</v>
      </c>
      <c r="R132" s="67" t="e">
        <f t="shared" si="38"/>
        <v>#DIV/0!</v>
      </c>
      <c r="S132" s="69" t="e">
        <f t="shared" si="38"/>
        <v>#DIV/0!</v>
      </c>
      <c r="T132" s="110" t="e">
        <f t="shared" si="38"/>
        <v>#DIV/0!</v>
      </c>
      <c r="U132" s="111"/>
      <c r="V132" s="111" t="e">
        <f t="shared" si="38"/>
        <v>#DIV/0!</v>
      </c>
      <c r="W132" s="112"/>
      <c r="X132" s="110" t="e">
        <f t="shared" si="38"/>
        <v>#DIV/0!</v>
      </c>
      <c r="Y132" s="111" t="e">
        <f t="shared" si="38"/>
        <v>#DIV/0!</v>
      </c>
      <c r="Z132" s="111" t="e">
        <f t="shared" si="38"/>
        <v>#DIV/0!</v>
      </c>
      <c r="AA132" s="112" t="e">
        <f t="shared" si="38"/>
        <v>#DIV/0!</v>
      </c>
      <c r="AB132" s="113" t="e">
        <f t="shared" si="38"/>
        <v>#DIV/0!</v>
      </c>
    </row>
    <row r="133" spans="1:28" ht="14.25" customHeight="1" x14ac:dyDescent="0.15">
      <c r="C133" s="68"/>
      <c r="D133" s="68"/>
      <c r="E133" s="124" t="s">
        <v>110</v>
      </c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211" t="s">
        <v>105</v>
      </c>
      <c r="Z133" s="211"/>
      <c r="AA133" s="211"/>
      <c r="AB133" s="211"/>
    </row>
  </sheetData>
  <mergeCells count="77">
    <mergeCell ref="A132:B132"/>
    <mergeCell ref="Y133:AB133"/>
    <mergeCell ref="AA81:AA90"/>
    <mergeCell ref="AB81:AB90"/>
    <mergeCell ref="C82:C90"/>
    <mergeCell ref="T82:T90"/>
    <mergeCell ref="V82:V90"/>
    <mergeCell ref="E83:E90"/>
    <mergeCell ref="F83:F90"/>
    <mergeCell ref="G83:G90"/>
    <mergeCell ref="H83:H90"/>
    <mergeCell ref="I83:I90"/>
    <mergeCell ref="W81:W90"/>
    <mergeCell ref="X81:X90"/>
    <mergeCell ref="Y81:Y90"/>
    <mergeCell ref="J83:J90"/>
    <mergeCell ref="Z81:Z90"/>
    <mergeCell ref="A81:A91"/>
    <mergeCell ref="B81:B91"/>
    <mergeCell ref="D81:D90"/>
    <mergeCell ref="E81:M82"/>
    <mergeCell ref="N81:S82"/>
    <mergeCell ref="P83:P89"/>
    <mergeCell ref="Q83:Q90"/>
    <mergeCell ref="R83:R90"/>
    <mergeCell ref="S83:S90"/>
    <mergeCell ref="L83:L90"/>
    <mergeCell ref="M83:M90"/>
    <mergeCell ref="N83:N90"/>
    <mergeCell ref="K83:K90"/>
    <mergeCell ref="O83:O90"/>
    <mergeCell ref="U81:U90"/>
    <mergeCell ref="C70:R72"/>
    <mergeCell ref="U74:AB75"/>
    <mergeCell ref="U76:AB77"/>
    <mergeCell ref="U78:AB79"/>
    <mergeCell ref="C67:AB67"/>
    <mergeCell ref="C76:S78"/>
    <mergeCell ref="C2:R4"/>
    <mergeCell ref="D8:S10"/>
    <mergeCell ref="U6:AB7"/>
    <mergeCell ref="U8:AB9"/>
    <mergeCell ref="U10:AB11"/>
    <mergeCell ref="AB13:AB22"/>
    <mergeCell ref="E15:E22"/>
    <mergeCell ref="J15:J22"/>
    <mergeCell ref="A64:B64"/>
    <mergeCell ref="A65:B65"/>
    <mergeCell ref="Y13:Y22"/>
    <mergeCell ref="Z13:Z22"/>
    <mergeCell ref="L15:L22"/>
    <mergeCell ref="O15:O22"/>
    <mergeCell ref="P15:P21"/>
    <mergeCell ref="X13:X22"/>
    <mergeCell ref="T14:T22"/>
    <mergeCell ref="U13:U22"/>
    <mergeCell ref="A66:B66"/>
    <mergeCell ref="C14:C22"/>
    <mergeCell ref="D13:D22"/>
    <mergeCell ref="B13:B23"/>
    <mergeCell ref="A13:A23"/>
    <mergeCell ref="AE17:AI22"/>
    <mergeCell ref="AA13:AA22"/>
    <mergeCell ref="S15:S22"/>
    <mergeCell ref="E13:M14"/>
    <mergeCell ref="N13:S14"/>
    <mergeCell ref="V14:V22"/>
    <mergeCell ref="W13:W22"/>
    <mergeCell ref="K15:K22"/>
    <mergeCell ref="M15:M22"/>
    <mergeCell ref="N15:N22"/>
    <mergeCell ref="Q15:Q22"/>
    <mergeCell ref="R15:R22"/>
    <mergeCell ref="F15:F22"/>
    <mergeCell ref="G15:G22"/>
    <mergeCell ref="H15:H22"/>
    <mergeCell ref="I15:I22"/>
  </mergeCells>
  <phoneticPr fontId="1"/>
  <pageMargins left="0.31496062992125984" right="0.19685039370078741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33"/>
  <sheetViews>
    <sheetView view="pageLayout" zoomScale="130" zoomScaleNormal="100" zoomScalePageLayoutView="130" workbookViewId="0">
      <selection activeCell="AJ132" sqref="AJ132"/>
    </sheetView>
  </sheetViews>
  <sheetFormatPr defaultRowHeight="13.5" x14ac:dyDescent="0.15"/>
  <cols>
    <col min="1" max="1" width="3.125" customWidth="1"/>
    <col min="2" max="2" width="10.75" customWidth="1"/>
    <col min="3" max="3" width="3.75" customWidth="1"/>
    <col min="4" max="4" width="1.875" customWidth="1"/>
    <col min="5" max="27" width="2.25" customWidth="1"/>
    <col min="28" max="28" width="2.875" customWidth="1"/>
    <col min="29" max="29" width="1.875" customWidth="1"/>
    <col min="30" max="30" width="2.875" customWidth="1"/>
    <col min="31" max="31" width="1.875" customWidth="1"/>
    <col min="32" max="35" width="3.125" customWidth="1"/>
    <col min="36" max="36" width="4.375" customWidth="1"/>
    <col min="38" max="39" width="10" customWidth="1"/>
    <col min="40" max="40" width="15" customWidth="1"/>
    <col min="43" max="43" width="9.625" customWidth="1"/>
  </cols>
  <sheetData>
    <row r="1" spans="1:37" ht="7.5" customHeight="1" x14ac:dyDescent="0.15"/>
    <row r="2" spans="1:37" ht="7.5" customHeight="1" x14ac:dyDescent="0.15">
      <c r="B2" s="41" t="s">
        <v>51</v>
      </c>
      <c r="C2" s="204" t="s">
        <v>52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41"/>
      <c r="W2" s="41"/>
      <c r="X2" s="41"/>
      <c r="Y2" s="41"/>
      <c r="Z2" s="41"/>
      <c r="AA2" s="41"/>
      <c r="AB2" s="41"/>
    </row>
    <row r="3" spans="1:37" ht="7.5" customHeight="1" x14ac:dyDescent="0.15">
      <c r="B3" s="41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41"/>
      <c r="W3" s="41"/>
      <c r="X3" s="41"/>
      <c r="Y3" s="41"/>
      <c r="Z3" s="41"/>
      <c r="AA3" s="41"/>
      <c r="AB3" s="41"/>
    </row>
    <row r="4" spans="1:37" ht="7.5" customHeight="1" x14ac:dyDescent="0.15">
      <c r="B4" s="41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41"/>
      <c r="W4" s="41"/>
      <c r="X4" s="41"/>
      <c r="Y4" s="41"/>
      <c r="Z4" s="41"/>
      <c r="AA4" s="41"/>
      <c r="AB4" s="41"/>
    </row>
    <row r="5" spans="1:37" ht="7.5" customHeight="1" x14ac:dyDescent="0.15"/>
    <row r="6" spans="1:37" ht="7.5" customHeight="1" x14ac:dyDescent="0.15">
      <c r="AA6" s="242" t="s">
        <v>49</v>
      </c>
      <c r="AB6" s="242"/>
      <c r="AC6" s="242"/>
      <c r="AD6" s="242"/>
      <c r="AE6" s="242"/>
      <c r="AF6" s="242"/>
      <c r="AG6" s="242"/>
      <c r="AH6" s="242"/>
      <c r="AI6" s="242"/>
      <c r="AJ6" s="242"/>
    </row>
    <row r="7" spans="1:37" ht="7.5" customHeight="1" x14ac:dyDescent="0.15">
      <c r="AA7" s="242"/>
      <c r="AB7" s="242"/>
      <c r="AC7" s="242"/>
      <c r="AD7" s="242"/>
      <c r="AE7" s="242"/>
      <c r="AF7" s="242"/>
      <c r="AG7" s="242"/>
      <c r="AH7" s="242"/>
      <c r="AI7" s="242"/>
      <c r="AJ7" s="242"/>
    </row>
    <row r="8" spans="1:37" ht="8.25" customHeight="1" x14ac:dyDescent="0.15">
      <c r="E8" s="205" t="s">
        <v>4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42"/>
      <c r="AA8" s="207" t="s">
        <v>101</v>
      </c>
      <c r="AB8" s="207"/>
      <c r="AC8" s="207"/>
      <c r="AD8" s="207"/>
      <c r="AE8" s="207"/>
      <c r="AF8" s="207"/>
      <c r="AG8" s="207"/>
      <c r="AH8" s="207"/>
      <c r="AI8" s="207"/>
      <c r="AJ8" s="207"/>
    </row>
    <row r="9" spans="1:37" ht="8.25" customHeight="1" x14ac:dyDescent="0.15"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42"/>
      <c r="AA9" s="207"/>
      <c r="AB9" s="207"/>
      <c r="AC9" s="207"/>
      <c r="AD9" s="207"/>
      <c r="AE9" s="207"/>
      <c r="AF9" s="207"/>
      <c r="AG9" s="207"/>
      <c r="AH9" s="207"/>
      <c r="AI9" s="207"/>
      <c r="AJ9" s="207"/>
    </row>
    <row r="10" spans="1:37" ht="8.25" customHeight="1" x14ac:dyDescent="0.15"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42"/>
      <c r="AA10" s="207" t="s">
        <v>7</v>
      </c>
      <c r="AB10" s="207"/>
      <c r="AC10" s="207"/>
      <c r="AD10" s="207"/>
      <c r="AE10" s="207"/>
      <c r="AF10" s="207"/>
      <c r="AG10" s="207"/>
      <c r="AH10" s="207"/>
      <c r="AI10" s="207"/>
      <c r="AJ10" s="207"/>
    </row>
    <row r="11" spans="1:37" ht="8.25" customHeight="1" x14ac:dyDescent="0.15"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</row>
    <row r="12" spans="1:37" ht="8.25" customHeight="1" thickBot="1" x14ac:dyDescent="0.2">
      <c r="B12" s="1"/>
    </row>
    <row r="13" spans="1:37" ht="10.5" customHeight="1" x14ac:dyDescent="0.15">
      <c r="A13" s="182" t="s">
        <v>3</v>
      </c>
      <c r="B13" s="179" t="s">
        <v>85</v>
      </c>
      <c r="C13" s="14">
        <v>1</v>
      </c>
      <c r="D13" s="177" t="s">
        <v>87</v>
      </c>
      <c r="E13" s="154" t="s">
        <v>8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4" t="s">
        <v>2</v>
      </c>
      <c r="V13" s="155"/>
      <c r="W13" s="155"/>
      <c r="X13" s="155"/>
      <c r="Y13" s="155"/>
      <c r="Z13" s="155"/>
      <c r="AA13" s="155"/>
      <c r="AB13" s="13">
        <v>2</v>
      </c>
      <c r="AC13" s="230" t="s">
        <v>89</v>
      </c>
      <c r="AD13" s="12">
        <v>3</v>
      </c>
      <c r="AE13" s="233" t="s">
        <v>90</v>
      </c>
      <c r="AF13" s="236" t="s">
        <v>79</v>
      </c>
      <c r="AG13" s="239" t="s">
        <v>95</v>
      </c>
      <c r="AH13" s="239" t="s">
        <v>96</v>
      </c>
      <c r="AI13" s="227" t="s">
        <v>26</v>
      </c>
      <c r="AJ13" s="184" t="s">
        <v>50</v>
      </c>
    </row>
    <row r="14" spans="1:37" ht="10.5" customHeight="1" x14ac:dyDescent="0.15">
      <c r="A14" s="183"/>
      <c r="B14" s="180"/>
      <c r="C14" s="174" t="s">
        <v>86</v>
      </c>
      <c r="D14" s="178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6"/>
      <c r="V14" s="157"/>
      <c r="W14" s="157"/>
      <c r="X14" s="157"/>
      <c r="Y14" s="157"/>
      <c r="Z14" s="157"/>
      <c r="AA14" s="158"/>
      <c r="AB14" s="212" t="s">
        <v>24</v>
      </c>
      <c r="AC14" s="231"/>
      <c r="AD14" s="214" t="s">
        <v>25</v>
      </c>
      <c r="AE14" s="234"/>
      <c r="AF14" s="237"/>
      <c r="AG14" s="240"/>
      <c r="AH14" s="240"/>
      <c r="AI14" s="228"/>
      <c r="AJ14" s="185"/>
    </row>
    <row r="15" spans="1:37" ht="10.5" customHeight="1" x14ac:dyDescent="0.15">
      <c r="A15" s="183"/>
      <c r="B15" s="180"/>
      <c r="C15" s="175"/>
      <c r="D15" s="178"/>
      <c r="E15" s="217" t="s">
        <v>9</v>
      </c>
      <c r="F15" s="220" t="s">
        <v>10</v>
      </c>
      <c r="G15" s="220" t="s">
        <v>11</v>
      </c>
      <c r="H15" s="223" t="s">
        <v>12</v>
      </c>
      <c r="I15" s="220" t="s">
        <v>13</v>
      </c>
      <c r="J15" s="226" t="s">
        <v>14</v>
      </c>
      <c r="K15" s="226" t="s">
        <v>15</v>
      </c>
      <c r="L15" s="220" t="s">
        <v>33</v>
      </c>
      <c r="M15" s="220" t="s">
        <v>34</v>
      </c>
      <c r="N15" s="220" t="s">
        <v>35</v>
      </c>
      <c r="O15" s="220" t="s">
        <v>36</v>
      </c>
      <c r="P15" s="220" t="s">
        <v>37</v>
      </c>
      <c r="Q15" s="220" t="s">
        <v>38</v>
      </c>
      <c r="R15" s="220" t="s">
        <v>39</v>
      </c>
      <c r="S15" s="220" t="s">
        <v>40</v>
      </c>
      <c r="T15" s="226" t="s">
        <v>41</v>
      </c>
      <c r="U15" s="217" t="s">
        <v>27</v>
      </c>
      <c r="V15" s="220" t="s">
        <v>28</v>
      </c>
      <c r="W15" s="220" t="s">
        <v>42</v>
      </c>
      <c r="X15" s="220" t="s">
        <v>29</v>
      </c>
      <c r="Y15" s="226" t="s">
        <v>30</v>
      </c>
      <c r="Z15" s="226" t="s">
        <v>31</v>
      </c>
      <c r="AA15" s="246" t="s">
        <v>32</v>
      </c>
      <c r="AB15" s="213"/>
      <c r="AC15" s="231"/>
      <c r="AD15" s="215"/>
      <c r="AE15" s="234"/>
      <c r="AF15" s="237"/>
      <c r="AG15" s="240"/>
      <c r="AH15" s="240"/>
      <c r="AI15" s="228"/>
      <c r="AJ15" s="185"/>
      <c r="AK15" s="17"/>
    </row>
    <row r="16" spans="1:37" ht="10.5" customHeight="1" x14ac:dyDescent="0.15">
      <c r="A16" s="183"/>
      <c r="B16" s="180"/>
      <c r="C16" s="175"/>
      <c r="D16" s="178"/>
      <c r="E16" s="218"/>
      <c r="F16" s="221"/>
      <c r="G16" s="221"/>
      <c r="H16" s="224"/>
      <c r="I16" s="221"/>
      <c r="J16" s="221"/>
      <c r="K16" s="221"/>
      <c r="L16" s="226"/>
      <c r="M16" s="226"/>
      <c r="N16" s="226"/>
      <c r="O16" s="226"/>
      <c r="P16" s="226"/>
      <c r="Q16" s="226"/>
      <c r="R16" s="226"/>
      <c r="S16" s="226"/>
      <c r="T16" s="221"/>
      <c r="U16" s="218"/>
      <c r="V16" s="226"/>
      <c r="W16" s="226"/>
      <c r="X16" s="226"/>
      <c r="Y16" s="221"/>
      <c r="Z16" s="221"/>
      <c r="AA16" s="247"/>
      <c r="AB16" s="213"/>
      <c r="AC16" s="231"/>
      <c r="AD16" s="215"/>
      <c r="AE16" s="234"/>
      <c r="AF16" s="237"/>
      <c r="AG16" s="240"/>
      <c r="AH16" s="240"/>
      <c r="AI16" s="228"/>
      <c r="AJ16" s="185"/>
    </row>
    <row r="17" spans="1:44" ht="10.5" customHeight="1" x14ac:dyDescent="0.15">
      <c r="A17" s="183"/>
      <c r="B17" s="180"/>
      <c r="C17" s="175"/>
      <c r="D17" s="178"/>
      <c r="E17" s="218"/>
      <c r="F17" s="221"/>
      <c r="G17" s="221"/>
      <c r="H17" s="224"/>
      <c r="I17" s="221"/>
      <c r="J17" s="221"/>
      <c r="K17" s="221"/>
      <c r="L17" s="226"/>
      <c r="M17" s="226"/>
      <c r="N17" s="226"/>
      <c r="O17" s="226"/>
      <c r="P17" s="226"/>
      <c r="Q17" s="226"/>
      <c r="R17" s="226"/>
      <c r="S17" s="226"/>
      <c r="T17" s="221"/>
      <c r="U17" s="218"/>
      <c r="V17" s="226"/>
      <c r="W17" s="226"/>
      <c r="X17" s="226"/>
      <c r="Y17" s="221"/>
      <c r="Z17" s="221"/>
      <c r="AA17" s="247"/>
      <c r="AB17" s="213"/>
      <c r="AC17" s="231"/>
      <c r="AD17" s="215"/>
      <c r="AE17" s="234"/>
      <c r="AF17" s="237"/>
      <c r="AG17" s="240"/>
      <c r="AH17" s="240"/>
      <c r="AI17" s="228"/>
      <c r="AJ17" s="185"/>
      <c r="AM17" s="146" t="s">
        <v>81</v>
      </c>
      <c r="AN17" s="147"/>
      <c r="AO17" s="147"/>
      <c r="AP17" s="147"/>
      <c r="AQ17" s="147"/>
      <c r="AR17" s="147"/>
    </row>
    <row r="18" spans="1:44" ht="10.5" customHeight="1" x14ac:dyDescent="0.15">
      <c r="A18" s="183"/>
      <c r="B18" s="180"/>
      <c r="C18" s="175"/>
      <c r="D18" s="178"/>
      <c r="E18" s="218"/>
      <c r="F18" s="221"/>
      <c r="G18" s="221"/>
      <c r="H18" s="224"/>
      <c r="I18" s="221"/>
      <c r="J18" s="221"/>
      <c r="K18" s="221"/>
      <c r="L18" s="226"/>
      <c r="M18" s="226"/>
      <c r="N18" s="226"/>
      <c r="O18" s="226"/>
      <c r="P18" s="226"/>
      <c r="Q18" s="226"/>
      <c r="R18" s="226"/>
      <c r="S18" s="226"/>
      <c r="T18" s="221"/>
      <c r="U18" s="218"/>
      <c r="V18" s="226"/>
      <c r="W18" s="226"/>
      <c r="X18" s="226"/>
      <c r="Y18" s="221"/>
      <c r="Z18" s="221"/>
      <c r="AA18" s="247"/>
      <c r="AB18" s="213"/>
      <c r="AC18" s="231"/>
      <c r="AD18" s="215"/>
      <c r="AE18" s="234"/>
      <c r="AF18" s="237"/>
      <c r="AG18" s="240"/>
      <c r="AH18" s="240"/>
      <c r="AI18" s="228"/>
      <c r="AJ18" s="185"/>
      <c r="AM18" s="147"/>
      <c r="AN18" s="147"/>
      <c r="AO18" s="147"/>
      <c r="AP18" s="147"/>
      <c r="AQ18" s="147"/>
      <c r="AR18" s="147"/>
    </row>
    <row r="19" spans="1:44" ht="10.5" customHeight="1" x14ac:dyDescent="0.15">
      <c r="A19" s="183"/>
      <c r="B19" s="180"/>
      <c r="C19" s="175"/>
      <c r="D19" s="178"/>
      <c r="E19" s="218"/>
      <c r="F19" s="221"/>
      <c r="G19" s="221"/>
      <c r="H19" s="224"/>
      <c r="I19" s="221"/>
      <c r="J19" s="221"/>
      <c r="K19" s="221"/>
      <c r="L19" s="226"/>
      <c r="M19" s="226"/>
      <c r="N19" s="226"/>
      <c r="O19" s="226"/>
      <c r="P19" s="226"/>
      <c r="Q19" s="226"/>
      <c r="R19" s="226"/>
      <c r="S19" s="226"/>
      <c r="T19" s="221"/>
      <c r="U19" s="218"/>
      <c r="V19" s="226"/>
      <c r="W19" s="226"/>
      <c r="X19" s="226"/>
      <c r="Y19" s="221"/>
      <c r="Z19" s="221"/>
      <c r="AA19" s="247"/>
      <c r="AB19" s="213"/>
      <c r="AC19" s="231"/>
      <c r="AD19" s="215"/>
      <c r="AE19" s="234"/>
      <c r="AF19" s="237"/>
      <c r="AG19" s="240"/>
      <c r="AH19" s="240"/>
      <c r="AI19" s="228"/>
      <c r="AJ19" s="185"/>
      <c r="AM19" s="147"/>
      <c r="AN19" s="147"/>
      <c r="AO19" s="147"/>
      <c r="AP19" s="147"/>
      <c r="AQ19" s="147"/>
      <c r="AR19" s="147"/>
    </row>
    <row r="20" spans="1:44" ht="10.5" customHeight="1" x14ac:dyDescent="0.15">
      <c r="A20" s="183"/>
      <c r="B20" s="180"/>
      <c r="C20" s="175"/>
      <c r="D20" s="178"/>
      <c r="E20" s="218"/>
      <c r="F20" s="221"/>
      <c r="G20" s="221"/>
      <c r="H20" s="224"/>
      <c r="I20" s="221"/>
      <c r="J20" s="221"/>
      <c r="K20" s="221"/>
      <c r="L20" s="226"/>
      <c r="M20" s="226"/>
      <c r="N20" s="226"/>
      <c r="O20" s="226"/>
      <c r="P20" s="226"/>
      <c r="Q20" s="226"/>
      <c r="R20" s="226"/>
      <c r="S20" s="226"/>
      <c r="T20" s="221"/>
      <c r="U20" s="218"/>
      <c r="V20" s="226"/>
      <c r="W20" s="226"/>
      <c r="X20" s="226"/>
      <c r="Y20" s="221"/>
      <c r="Z20" s="221"/>
      <c r="AA20" s="247"/>
      <c r="AB20" s="213"/>
      <c r="AC20" s="231"/>
      <c r="AD20" s="215"/>
      <c r="AE20" s="234"/>
      <c r="AF20" s="237"/>
      <c r="AG20" s="240"/>
      <c r="AH20" s="240"/>
      <c r="AI20" s="228"/>
      <c r="AJ20" s="185"/>
      <c r="AM20" s="147"/>
      <c r="AN20" s="147"/>
      <c r="AO20" s="147"/>
      <c r="AP20" s="147"/>
      <c r="AQ20" s="147"/>
      <c r="AR20" s="147"/>
    </row>
    <row r="21" spans="1:44" ht="10.5" customHeight="1" x14ac:dyDescent="0.15">
      <c r="A21" s="183"/>
      <c r="B21" s="180"/>
      <c r="C21" s="175"/>
      <c r="D21" s="178"/>
      <c r="E21" s="218"/>
      <c r="F21" s="221"/>
      <c r="G21" s="221"/>
      <c r="H21" s="224"/>
      <c r="I21" s="221"/>
      <c r="J21" s="221"/>
      <c r="K21" s="221"/>
      <c r="L21" s="226"/>
      <c r="M21" s="226"/>
      <c r="N21" s="226"/>
      <c r="O21" s="226"/>
      <c r="P21" s="226"/>
      <c r="Q21" s="226"/>
      <c r="R21" s="226"/>
      <c r="S21" s="226"/>
      <c r="T21" s="221"/>
      <c r="U21" s="218"/>
      <c r="V21" s="226"/>
      <c r="W21" s="226"/>
      <c r="X21" s="226"/>
      <c r="Y21" s="221"/>
      <c r="Z21" s="221"/>
      <c r="AA21" s="247"/>
      <c r="AB21" s="213"/>
      <c r="AC21" s="231"/>
      <c r="AD21" s="215"/>
      <c r="AE21" s="234"/>
      <c r="AF21" s="237"/>
      <c r="AG21" s="240"/>
      <c r="AH21" s="240"/>
      <c r="AI21" s="228"/>
      <c r="AJ21" s="185"/>
      <c r="AM21" s="147"/>
      <c r="AN21" s="147"/>
      <c r="AO21" s="147"/>
      <c r="AP21" s="147"/>
      <c r="AQ21" s="147"/>
      <c r="AR21" s="147"/>
    </row>
    <row r="22" spans="1:44" ht="10.5" customHeight="1" x14ac:dyDescent="0.15">
      <c r="A22" s="183"/>
      <c r="B22" s="180"/>
      <c r="C22" s="176"/>
      <c r="D22" s="178"/>
      <c r="E22" s="219"/>
      <c r="F22" s="222"/>
      <c r="G22" s="222"/>
      <c r="H22" s="225"/>
      <c r="I22" s="222"/>
      <c r="J22" s="222"/>
      <c r="K22" s="222"/>
      <c r="L22" s="243"/>
      <c r="M22" s="243"/>
      <c r="N22" s="243"/>
      <c r="O22" s="243"/>
      <c r="P22" s="243"/>
      <c r="Q22" s="243"/>
      <c r="R22" s="243"/>
      <c r="S22" s="243"/>
      <c r="T22" s="222"/>
      <c r="U22" s="219"/>
      <c r="V22" s="243"/>
      <c r="W22" s="243"/>
      <c r="X22" s="19"/>
      <c r="Y22" s="222"/>
      <c r="Z22" s="222"/>
      <c r="AA22" s="248"/>
      <c r="AB22" s="213"/>
      <c r="AC22" s="232"/>
      <c r="AD22" s="216"/>
      <c r="AE22" s="235"/>
      <c r="AF22" s="238"/>
      <c r="AG22" s="241"/>
      <c r="AH22" s="241"/>
      <c r="AI22" s="229"/>
      <c r="AJ22" s="186"/>
      <c r="AM22" s="147"/>
      <c r="AN22" s="147"/>
      <c r="AO22" s="147"/>
      <c r="AP22" s="147"/>
      <c r="AQ22" s="147"/>
      <c r="AR22" s="147"/>
    </row>
    <row r="23" spans="1:44" ht="10.5" customHeight="1" x14ac:dyDescent="0.15">
      <c r="A23" s="183"/>
      <c r="B23" s="181"/>
      <c r="C23" s="15">
        <v>10</v>
      </c>
      <c r="D23" s="3"/>
      <c r="E23" s="4">
        <v>4</v>
      </c>
      <c r="F23" s="2">
        <v>2</v>
      </c>
      <c r="G23" s="2">
        <v>4</v>
      </c>
      <c r="H23" s="7">
        <v>4</v>
      </c>
      <c r="I23" s="2">
        <v>4</v>
      </c>
      <c r="J23" s="9">
        <v>4</v>
      </c>
      <c r="K23" s="2">
        <v>4</v>
      </c>
      <c r="L23" s="2">
        <v>4</v>
      </c>
      <c r="M23" s="2">
        <v>2</v>
      </c>
      <c r="N23" s="2">
        <v>8</v>
      </c>
      <c r="O23" s="2">
        <v>4</v>
      </c>
      <c r="P23" s="2">
        <v>4</v>
      </c>
      <c r="Q23" s="2">
        <v>6</v>
      </c>
      <c r="R23" s="2">
        <v>6</v>
      </c>
      <c r="S23" s="2">
        <v>4</v>
      </c>
      <c r="T23" s="2">
        <v>4</v>
      </c>
      <c r="U23" s="4">
        <v>8</v>
      </c>
      <c r="V23" s="9">
        <v>2</v>
      </c>
      <c r="W23" s="9">
        <v>6</v>
      </c>
      <c r="X23" s="9">
        <v>8</v>
      </c>
      <c r="Y23" s="2">
        <v>4</v>
      </c>
      <c r="Z23" s="2">
        <v>2</v>
      </c>
      <c r="AA23" s="3">
        <v>2</v>
      </c>
      <c r="AB23" s="47">
        <v>68</v>
      </c>
      <c r="AC23" s="46"/>
      <c r="AD23" s="48">
        <v>32</v>
      </c>
      <c r="AE23" s="3"/>
      <c r="AF23" s="43">
        <v>26</v>
      </c>
      <c r="AG23" s="2">
        <v>26</v>
      </c>
      <c r="AH23" s="2">
        <v>24</v>
      </c>
      <c r="AI23" s="44">
        <v>24</v>
      </c>
      <c r="AJ23" s="8">
        <v>100</v>
      </c>
    </row>
    <row r="24" spans="1:44" ht="14.25" customHeight="1" x14ac:dyDescent="0.15">
      <c r="A24" s="58"/>
      <c r="B24" s="60"/>
      <c r="C24" s="21"/>
      <c r="D24" s="126" t="str">
        <f>IF(C24&gt;=10,"A",IF(C24&gt;=4,"B","C"))</f>
        <v>C</v>
      </c>
      <c r="E24" s="21"/>
      <c r="F24" s="23"/>
      <c r="G24" s="23"/>
      <c r="H24" s="24"/>
      <c r="I24" s="23"/>
      <c r="J24" s="2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1"/>
      <c r="V24" s="26"/>
      <c r="W24" s="23"/>
      <c r="X24" s="23"/>
      <c r="Y24" s="24"/>
      <c r="Z24" s="24"/>
      <c r="AA24" s="22"/>
      <c r="AB24" s="21">
        <f>SUM(E24:T24)</f>
        <v>0</v>
      </c>
      <c r="AC24" s="44" t="str">
        <f>IF(AB24&gt;=50,"A",IF(AB24&gt;=22,"B","C"))</f>
        <v>C</v>
      </c>
      <c r="AD24" s="23">
        <f>SUM(U24:AA24)</f>
        <v>0</v>
      </c>
      <c r="AE24" s="126" t="str">
        <f>IF(AD24&gt;=22,"A",IF(AD24&gt;=10,"B","C"))</f>
        <v>C</v>
      </c>
      <c r="AF24" s="21">
        <f>J24+K24+M24+O24+P24+W24+AA24</f>
        <v>0</v>
      </c>
      <c r="AG24" s="23">
        <f>E24+L24+S24+T24+X24+Z24</f>
        <v>0</v>
      </c>
      <c r="AH24" s="23">
        <f>F24+G24+H24+Q24+U24</f>
        <v>0</v>
      </c>
      <c r="AI24" s="24">
        <f>I24+N24+R24+V24+Y24</f>
        <v>0</v>
      </c>
      <c r="AJ24" s="27">
        <f>AB24+AD24</f>
        <v>0</v>
      </c>
      <c r="AL24" s="53"/>
      <c r="AM24" s="52" t="s">
        <v>63</v>
      </c>
      <c r="AN24" s="52" t="s">
        <v>64</v>
      </c>
      <c r="AO24" s="52" t="s">
        <v>65</v>
      </c>
      <c r="AP24" s="52" t="s">
        <v>66</v>
      </c>
      <c r="AQ24" s="52" t="s">
        <v>68</v>
      </c>
      <c r="AR24" s="52" t="s">
        <v>67</v>
      </c>
    </row>
    <row r="25" spans="1:44" ht="14.25" customHeight="1" x14ac:dyDescent="0.15">
      <c r="A25" s="58"/>
      <c r="B25" s="60"/>
      <c r="C25" s="21"/>
      <c r="D25" s="126" t="str">
        <f t="shared" ref="D25:D63" si="0">IF(C25&gt;=10,"A",IF(C25&gt;=4,"B","C"))</f>
        <v>C</v>
      </c>
      <c r="E25" s="21"/>
      <c r="F25" s="23"/>
      <c r="G25" s="23"/>
      <c r="H25" s="24"/>
      <c r="I25" s="23"/>
      <c r="J25" s="25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1"/>
      <c r="V25" s="26"/>
      <c r="W25" s="23"/>
      <c r="X25" s="23"/>
      <c r="Y25" s="24"/>
      <c r="Z25" s="24"/>
      <c r="AA25" s="22"/>
      <c r="AB25" s="21">
        <f>SUM(E25:T25)</f>
        <v>0</v>
      </c>
      <c r="AC25" s="44" t="str">
        <f t="shared" ref="AC25:AC63" si="1">IF(AB25&gt;=50,"A",IF(AB25&gt;=22,"B","C"))</f>
        <v>C</v>
      </c>
      <c r="AD25" s="23">
        <f>SUM(U25:AA25)</f>
        <v>0</v>
      </c>
      <c r="AE25" s="126" t="str">
        <f t="shared" ref="AE25:AE63" si="2">IF(AD25&gt;=22,"A",IF(AD25&gt;=10,"B","C"))</f>
        <v>C</v>
      </c>
      <c r="AF25" s="21">
        <f t="shared" ref="AF25:AF63" si="3">J25+K25+M25+O25+P25+W25+AA25</f>
        <v>0</v>
      </c>
      <c r="AG25" s="23">
        <f t="shared" ref="AG25:AG63" si="4">E25+L25+S25+T25+X25+Z25</f>
        <v>0</v>
      </c>
      <c r="AH25" s="23">
        <f t="shared" ref="AH25:AH63" si="5">F25+G25+H25+Q25+U25</f>
        <v>0</v>
      </c>
      <c r="AI25" s="24">
        <f t="shared" ref="AI25:AI63" si="6">I25+N25+R25+V25+Y25</f>
        <v>0</v>
      </c>
      <c r="AJ25" s="27">
        <f>AB25+AD25</f>
        <v>0</v>
      </c>
      <c r="AL25" s="51" t="s">
        <v>61</v>
      </c>
      <c r="AM25" s="54">
        <v>60.6</v>
      </c>
      <c r="AN25" s="54">
        <v>57.2</v>
      </c>
      <c r="AO25" s="54">
        <v>57.4</v>
      </c>
      <c r="AP25" s="54">
        <v>60.1</v>
      </c>
      <c r="AQ25" s="54">
        <v>67</v>
      </c>
      <c r="AR25" s="54">
        <v>53.6</v>
      </c>
    </row>
    <row r="26" spans="1:44" ht="14.25" customHeight="1" x14ac:dyDescent="0.15">
      <c r="A26" s="58"/>
      <c r="B26" s="60"/>
      <c r="C26" s="21"/>
      <c r="D26" s="126" t="str">
        <f t="shared" si="0"/>
        <v>C</v>
      </c>
      <c r="E26" s="21"/>
      <c r="F26" s="23"/>
      <c r="G26" s="23"/>
      <c r="H26" s="24"/>
      <c r="I26" s="23"/>
      <c r="J26" s="2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1"/>
      <c r="V26" s="26"/>
      <c r="W26" s="23"/>
      <c r="X26" s="23"/>
      <c r="Y26" s="24"/>
      <c r="Z26" s="24"/>
      <c r="AA26" s="22"/>
      <c r="AB26" s="21">
        <f>SUM(E26:T26)</f>
        <v>0</v>
      </c>
      <c r="AC26" s="44" t="str">
        <f t="shared" si="1"/>
        <v>C</v>
      </c>
      <c r="AD26" s="23">
        <f>SUM(U26:AA26)</f>
        <v>0</v>
      </c>
      <c r="AE26" s="126" t="str">
        <f t="shared" si="2"/>
        <v>C</v>
      </c>
      <c r="AF26" s="21">
        <f t="shared" si="3"/>
        <v>0</v>
      </c>
      <c r="AG26" s="23">
        <f t="shared" si="4"/>
        <v>0</v>
      </c>
      <c r="AH26" s="23">
        <f t="shared" si="5"/>
        <v>0</v>
      </c>
      <c r="AI26" s="24">
        <f t="shared" si="6"/>
        <v>0</v>
      </c>
      <c r="AJ26" s="27">
        <f>AB26+AD26</f>
        <v>0</v>
      </c>
      <c r="AL26" s="51" t="s">
        <v>62</v>
      </c>
      <c r="AM26" s="54" t="e">
        <f>AB66</f>
        <v>#DIV/0!</v>
      </c>
      <c r="AN26" s="54" t="e">
        <f>AD66</f>
        <v>#DIV/0!</v>
      </c>
      <c r="AO26" s="54" t="e">
        <f>AF66</f>
        <v>#DIV/0!</v>
      </c>
      <c r="AP26" s="54" t="e">
        <f>AG66</f>
        <v>#DIV/0!</v>
      </c>
      <c r="AQ26" s="54" t="e">
        <f>AH66</f>
        <v>#DIV/0!</v>
      </c>
      <c r="AR26" s="54" t="e">
        <f>AI66</f>
        <v>#DIV/0!</v>
      </c>
    </row>
    <row r="27" spans="1:44" ht="14.25" customHeight="1" x14ac:dyDescent="0.15">
      <c r="A27" s="58"/>
      <c r="B27" s="60"/>
      <c r="C27" s="21"/>
      <c r="D27" s="126" t="str">
        <f t="shared" si="0"/>
        <v>C</v>
      </c>
      <c r="E27" s="21"/>
      <c r="F27" s="23"/>
      <c r="G27" s="23"/>
      <c r="H27" s="24"/>
      <c r="I27" s="23"/>
      <c r="J27" s="25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1"/>
      <c r="V27" s="26"/>
      <c r="W27" s="23"/>
      <c r="X27" s="23"/>
      <c r="Y27" s="24"/>
      <c r="Z27" s="24"/>
      <c r="AA27" s="22"/>
      <c r="AB27" s="21">
        <f t="shared" ref="AB27:AB63" si="7">SUM(E27:T27)</f>
        <v>0</v>
      </c>
      <c r="AC27" s="44" t="str">
        <f t="shared" si="1"/>
        <v>C</v>
      </c>
      <c r="AD27" s="23">
        <f t="shared" ref="AD27:AD63" si="8">SUM(U27:AA27)</f>
        <v>0</v>
      </c>
      <c r="AE27" s="126" t="str">
        <f t="shared" si="2"/>
        <v>C</v>
      </c>
      <c r="AF27" s="21">
        <f t="shared" si="3"/>
        <v>0</v>
      </c>
      <c r="AG27" s="23">
        <f t="shared" si="4"/>
        <v>0</v>
      </c>
      <c r="AH27" s="23">
        <f t="shared" si="5"/>
        <v>0</v>
      </c>
      <c r="AI27" s="24">
        <f t="shared" si="6"/>
        <v>0</v>
      </c>
      <c r="AJ27" s="27">
        <f t="shared" ref="AJ27:AJ63" si="9">AB27+AD27</f>
        <v>0</v>
      </c>
    </row>
    <row r="28" spans="1:44" ht="14.25" customHeight="1" x14ac:dyDescent="0.15">
      <c r="A28" s="58"/>
      <c r="B28" s="60"/>
      <c r="C28" s="21"/>
      <c r="D28" s="126" t="str">
        <f t="shared" si="0"/>
        <v>C</v>
      </c>
      <c r="E28" s="21"/>
      <c r="F28" s="23"/>
      <c r="G28" s="23"/>
      <c r="H28" s="24"/>
      <c r="I28" s="23"/>
      <c r="J28" s="2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1"/>
      <c r="V28" s="26"/>
      <c r="W28" s="23"/>
      <c r="X28" s="23"/>
      <c r="Y28" s="24"/>
      <c r="Z28" s="24"/>
      <c r="AA28" s="22"/>
      <c r="AB28" s="21">
        <f t="shared" si="7"/>
        <v>0</v>
      </c>
      <c r="AC28" s="44" t="str">
        <f t="shared" si="1"/>
        <v>C</v>
      </c>
      <c r="AD28" s="23">
        <f t="shared" si="8"/>
        <v>0</v>
      </c>
      <c r="AE28" s="126" t="str">
        <f t="shared" si="2"/>
        <v>C</v>
      </c>
      <c r="AF28" s="21">
        <f t="shared" si="3"/>
        <v>0</v>
      </c>
      <c r="AG28" s="23">
        <f t="shared" si="4"/>
        <v>0</v>
      </c>
      <c r="AH28" s="23">
        <f t="shared" si="5"/>
        <v>0</v>
      </c>
      <c r="AI28" s="24">
        <f t="shared" si="6"/>
        <v>0</v>
      </c>
      <c r="AJ28" s="27">
        <f t="shared" si="9"/>
        <v>0</v>
      </c>
    </row>
    <row r="29" spans="1:44" ht="14.25" customHeight="1" x14ac:dyDescent="0.15">
      <c r="A29" s="58"/>
      <c r="B29" s="60"/>
      <c r="C29" s="21"/>
      <c r="D29" s="126" t="str">
        <f t="shared" si="0"/>
        <v>C</v>
      </c>
      <c r="E29" s="21"/>
      <c r="F29" s="23"/>
      <c r="G29" s="23"/>
      <c r="H29" s="24"/>
      <c r="I29" s="23"/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1"/>
      <c r="V29" s="26"/>
      <c r="W29" s="23"/>
      <c r="X29" s="23"/>
      <c r="Y29" s="24"/>
      <c r="Z29" s="24"/>
      <c r="AA29" s="22"/>
      <c r="AB29" s="21">
        <f t="shared" si="7"/>
        <v>0</v>
      </c>
      <c r="AC29" s="44" t="str">
        <f t="shared" si="1"/>
        <v>C</v>
      </c>
      <c r="AD29" s="23">
        <f t="shared" si="8"/>
        <v>0</v>
      </c>
      <c r="AE29" s="126" t="str">
        <f t="shared" si="2"/>
        <v>C</v>
      </c>
      <c r="AF29" s="21">
        <f t="shared" si="3"/>
        <v>0</v>
      </c>
      <c r="AG29" s="23">
        <f t="shared" si="4"/>
        <v>0</v>
      </c>
      <c r="AH29" s="23">
        <f t="shared" si="5"/>
        <v>0</v>
      </c>
      <c r="AI29" s="24">
        <f t="shared" si="6"/>
        <v>0</v>
      </c>
      <c r="AJ29" s="27">
        <f t="shared" si="9"/>
        <v>0</v>
      </c>
    </row>
    <row r="30" spans="1:44" ht="14.25" customHeight="1" x14ac:dyDescent="0.15">
      <c r="A30" s="58"/>
      <c r="B30" s="60"/>
      <c r="C30" s="21"/>
      <c r="D30" s="126" t="str">
        <f t="shared" si="0"/>
        <v>C</v>
      </c>
      <c r="E30" s="21"/>
      <c r="F30" s="23"/>
      <c r="G30" s="23"/>
      <c r="H30" s="24"/>
      <c r="I30" s="23"/>
      <c r="J30" s="2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1"/>
      <c r="V30" s="26"/>
      <c r="W30" s="23"/>
      <c r="X30" s="23"/>
      <c r="Y30" s="24"/>
      <c r="Z30" s="24"/>
      <c r="AA30" s="22"/>
      <c r="AB30" s="21">
        <f t="shared" si="7"/>
        <v>0</v>
      </c>
      <c r="AC30" s="44" t="str">
        <f t="shared" si="1"/>
        <v>C</v>
      </c>
      <c r="AD30" s="23">
        <f t="shared" si="8"/>
        <v>0</v>
      </c>
      <c r="AE30" s="126" t="str">
        <f t="shared" si="2"/>
        <v>C</v>
      </c>
      <c r="AF30" s="21">
        <f t="shared" si="3"/>
        <v>0</v>
      </c>
      <c r="AG30" s="23">
        <f t="shared" si="4"/>
        <v>0</v>
      </c>
      <c r="AH30" s="23">
        <f t="shared" si="5"/>
        <v>0</v>
      </c>
      <c r="AI30" s="24">
        <f t="shared" si="6"/>
        <v>0</v>
      </c>
      <c r="AJ30" s="27">
        <f t="shared" si="9"/>
        <v>0</v>
      </c>
    </row>
    <row r="31" spans="1:44" ht="14.25" customHeight="1" x14ac:dyDescent="0.15">
      <c r="A31" s="58"/>
      <c r="B31" s="60"/>
      <c r="C31" s="21"/>
      <c r="D31" s="126" t="str">
        <f t="shared" si="0"/>
        <v>C</v>
      </c>
      <c r="E31" s="21"/>
      <c r="F31" s="23"/>
      <c r="G31" s="23"/>
      <c r="H31" s="24"/>
      <c r="I31" s="23"/>
      <c r="J31" s="2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1"/>
      <c r="V31" s="26"/>
      <c r="W31" s="23"/>
      <c r="X31" s="23"/>
      <c r="Y31" s="24"/>
      <c r="Z31" s="24"/>
      <c r="AA31" s="22"/>
      <c r="AB31" s="21">
        <f t="shared" si="7"/>
        <v>0</v>
      </c>
      <c r="AC31" s="44" t="str">
        <f t="shared" si="1"/>
        <v>C</v>
      </c>
      <c r="AD31" s="23">
        <f t="shared" si="8"/>
        <v>0</v>
      </c>
      <c r="AE31" s="126" t="str">
        <f t="shared" si="2"/>
        <v>C</v>
      </c>
      <c r="AF31" s="21">
        <f t="shared" si="3"/>
        <v>0</v>
      </c>
      <c r="AG31" s="23">
        <f t="shared" si="4"/>
        <v>0</v>
      </c>
      <c r="AH31" s="23">
        <f t="shared" si="5"/>
        <v>0</v>
      </c>
      <c r="AI31" s="24">
        <f t="shared" si="6"/>
        <v>0</v>
      </c>
      <c r="AJ31" s="27">
        <f t="shared" si="9"/>
        <v>0</v>
      </c>
    </row>
    <row r="32" spans="1:44" ht="14.25" customHeight="1" x14ac:dyDescent="0.15">
      <c r="A32" s="58"/>
      <c r="B32" s="60"/>
      <c r="C32" s="21"/>
      <c r="D32" s="126" t="str">
        <f t="shared" si="0"/>
        <v>C</v>
      </c>
      <c r="E32" s="21"/>
      <c r="F32" s="23"/>
      <c r="G32" s="23"/>
      <c r="H32" s="24"/>
      <c r="I32" s="23"/>
      <c r="J32" s="2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1"/>
      <c r="V32" s="26"/>
      <c r="W32" s="23"/>
      <c r="X32" s="23"/>
      <c r="Y32" s="24"/>
      <c r="Z32" s="24"/>
      <c r="AA32" s="22"/>
      <c r="AB32" s="21">
        <f t="shared" si="7"/>
        <v>0</v>
      </c>
      <c r="AC32" s="44" t="str">
        <f t="shared" si="1"/>
        <v>C</v>
      </c>
      <c r="AD32" s="23">
        <f t="shared" si="8"/>
        <v>0</v>
      </c>
      <c r="AE32" s="126" t="str">
        <f t="shared" si="2"/>
        <v>C</v>
      </c>
      <c r="AF32" s="21">
        <f t="shared" si="3"/>
        <v>0</v>
      </c>
      <c r="AG32" s="23">
        <f t="shared" si="4"/>
        <v>0</v>
      </c>
      <c r="AH32" s="23">
        <f t="shared" si="5"/>
        <v>0</v>
      </c>
      <c r="AI32" s="24">
        <f t="shared" si="6"/>
        <v>0</v>
      </c>
      <c r="AJ32" s="27">
        <f t="shared" si="9"/>
        <v>0</v>
      </c>
    </row>
    <row r="33" spans="1:36" ht="14.25" customHeight="1" x14ac:dyDescent="0.15">
      <c r="A33" s="58"/>
      <c r="B33" s="60"/>
      <c r="C33" s="21"/>
      <c r="D33" s="126" t="str">
        <f t="shared" si="0"/>
        <v>C</v>
      </c>
      <c r="E33" s="21"/>
      <c r="F33" s="23"/>
      <c r="G33" s="23"/>
      <c r="H33" s="24"/>
      <c r="I33" s="23"/>
      <c r="J33" s="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1"/>
      <c r="V33" s="26"/>
      <c r="W33" s="23"/>
      <c r="X33" s="23"/>
      <c r="Y33" s="24"/>
      <c r="Z33" s="24"/>
      <c r="AA33" s="22"/>
      <c r="AB33" s="21">
        <f t="shared" si="7"/>
        <v>0</v>
      </c>
      <c r="AC33" s="44" t="str">
        <f t="shared" si="1"/>
        <v>C</v>
      </c>
      <c r="AD33" s="23">
        <f t="shared" si="8"/>
        <v>0</v>
      </c>
      <c r="AE33" s="126" t="str">
        <f t="shared" si="2"/>
        <v>C</v>
      </c>
      <c r="AF33" s="21">
        <f t="shared" si="3"/>
        <v>0</v>
      </c>
      <c r="AG33" s="23">
        <f t="shared" si="4"/>
        <v>0</v>
      </c>
      <c r="AH33" s="23">
        <f t="shared" si="5"/>
        <v>0</v>
      </c>
      <c r="AI33" s="24">
        <f t="shared" si="6"/>
        <v>0</v>
      </c>
      <c r="AJ33" s="27">
        <f t="shared" si="9"/>
        <v>0</v>
      </c>
    </row>
    <row r="34" spans="1:36" ht="14.25" customHeight="1" x14ac:dyDescent="0.15">
      <c r="A34" s="58"/>
      <c r="B34" s="60"/>
      <c r="C34" s="21"/>
      <c r="D34" s="126" t="str">
        <f t="shared" si="0"/>
        <v>C</v>
      </c>
      <c r="E34" s="21"/>
      <c r="F34" s="23"/>
      <c r="G34" s="23"/>
      <c r="H34" s="24"/>
      <c r="I34" s="23"/>
      <c r="J34" s="2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1"/>
      <c r="V34" s="26"/>
      <c r="W34" s="23"/>
      <c r="X34" s="23"/>
      <c r="Y34" s="24"/>
      <c r="Z34" s="24"/>
      <c r="AA34" s="22"/>
      <c r="AB34" s="21">
        <f t="shared" si="7"/>
        <v>0</v>
      </c>
      <c r="AC34" s="44" t="str">
        <f t="shared" si="1"/>
        <v>C</v>
      </c>
      <c r="AD34" s="23">
        <f t="shared" si="8"/>
        <v>0</v>
      </c>
      <c r="AE34" s="126" t="str">
        <f t="shared" si="2"/>
        <v>C</v>
      </c>
      <c r="AF34" s="21">
        <f t="shared" si="3"/>
        <v>0</v>
      </c>
      <c r="AG34" s="23">
        <f t="shared" si="4"/>
        <v>0</v>
      </c>
      <c r="AH34" s="23">
        <f t="shared" si="5"/>
        <v>0</v>
      </c>
      <c r="AI34" s="24">
        <f t="shared" si="6"/>
        <v>0</v>
      </c>
      <c r="AJ34" s="27">
        <f t="shared" si="9"/>
        <v>0</v>
      </c>
    </row>
    <row r="35" spans="1:36" ht="14.25" customHeight="1" x14ac:dyDescent="0.15">
      <c r="A35" s="58"/>
      <c r="B35" s="60"/>
      <c r="C35" s="21"/>
      <c r="D35" s="126" t="str">
        <f t="shared" si="0"/>
        <v>C</v>
      </c>
      <c r="E35" s="21"/>
      <c r="F35" s="23"/>
      <c r="G35" s="23"/>
      <c r="H35" s="24"/>
      <c r="I35" s="23"/>
      <c r="J35" s="25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1"/>
      <c r="V35" s="26"/>
      <c r="W35" s="23"/>
      <c r="X35" s="23"/>
      <c r="Y35" s="24"/>
      <c r="Z35" s="24"/>
      <c r="AA35" s="22"/>
      <c r="AB35" s="21">
        <f t="shared" si="7"/>
        <v>0</v>
      </c>
      <c r="AC35" s="44" t="str">
        <f t="shared" si="1"/>
        <v>C</v>
      </c>
      <c r="AD35" s="23">
        <f t="shared" si="8"/>
        <v>0</v>
      </c>
      <c r="AE35" s="126" t="str">
        <f t="shared" si="2"/>
        <v>C</v>
      </c>
      <c r="AF35" s="21">
        <f t="shared" si="3"/>
        <v>0</v>
      </c>
      <c r="AG35" s="23">
        <f t="shared" si="4"/>
        <v>0</v>
      </c>
      <c r="AH35" s="23">
        <f t="shared" si="5"/>
        <v>0</v>
      </c>
      <c r="AI35" s="24">
        <f t="shared" si="6"/>
        <v>0</v>
      </c>
      <c r="AJ35" s="27">
        <f t="shared" si="9"/>
        <v>0</v>
      </c>
    </row>
    <row r="36" spans="1:36" ht="14.25" customHeight="1" x14ac:dyDescent="0.15">
      <c r="A36" s="58"/>
      <c r="B36" s="60"/>
      <c r="C36" s="21"/>
      <c r="D36" s="126" t="str">
        <f t="shared" si="0"/>
        <v>C</v>
      </c>
      <c r="E36" s="21"/>
      <c r="F36" s="23"/>
      <c r="G36" s="23"/>
      <c r="H36" s="24"/>
      <c r="I36" s="23"/>
      <c r="J36" s="2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1"/>
      <c r="V36" s="26"/>
      <c r="W36" s="23"/>
      <c r="X36" s="23"/>
      <c r="Y36" s="24"/>
      <c r="Z36" s="24"/>
      <c r="AA36" s="22"/>
      <c r="AB36" s="21">
        <f t="shared" si="7"/>
        <v>0</v>
      </c>
      <c r="AC36" s="44" t="str">
        <f t="shared" si="1"/>
        <v>C</v>
      </c>
      <c r="AD36" s="23">
        <f t="shared" si="8"/>
        <v>0</v>
      </c>
      <c r="AE36" s="126" t="str">
        <f t="shared" si="2"/>
        <v>C</v>
      </c>
      <c r="AF36" s="21">
        <f t="shared" si="3"/>
        <v>0</v>
      </c>
      <c r="AG36" s="23">
        <f t="shared" si="4"/>
        <v>0</v>
      </c>
      <c r="AH36" s="23">
        <f t="shared" si="5"/>
        <v>0</v>
      </c>
      <c r="AI36" s="24">
        <f t="shared" si="6"/>
        <v>0</v>
      </c>
      <c r="AJ36" s="27">
        <f t="shared" si="9"/>
        <v>0</v>
      </c>
    </row>
    <row r="37" spans="1:36" ht="14.25" customHeight="1" x14ac:dyDescent="0.15">
      <c r="A37" s="58"/>
      <c r="B37" s="60"/>
      <c r="C37" s="21"/>
      <c r="D37" s="126" t="str">
        <f t="shared" si="0"/>
        <v>C</v>
      </c>
      <c r="E37" s="21"/>
      <c r="F37" s="23"/>
      <c r="G37" s="23"/>
      <c r="H37" s="24"/>
      <c r="I37" s="23"/>
      <c r="J37" s="2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1"/>
      <c r="V37" s="26"/>
      <c r="W37" s="23"/>
      <c r="X37" s="23"/>
      <c r="Y37" s="24"/>
      <c r="Z37" s="24"/>
      <c r="AA37" s="22"/>
      <c r="AB37" s="21">
        <f t="shared" si="7"/>
        <v>0</v>
      </c>
      <c r="AC37" s="44" t="str">
        <f t="shared" si="1"/>
        <v>C</v>
      </c>
      <c r="AD37" s="23">
        <f t="shared" si="8"/>
        <v>0</v>
      </c>
      <c r="AE37" s="126" t="str">
        <f t="shared" si="2"/>
        <v>C</v>
      </c>
      <c r="AF37" s="21">
        <f t="shared" si="3"/>
        <v>0</v>
      </c>
      <c r="AG37" s="23">
        <f t="shared" si="4"/>
        <v>0</v>
      </c>
      <c r="AH37" s="23">
        <f t="shared" si="5"/>
        <v>0</v>
      </c>
      <c r="AI37" s="24">
        <f t="shared" si="6"/>
        <v>0</v>
      </c>
      <c r="AJ37" s="27">
        <f t="shared" si="9"/>
        <v>0</v>
      </c>
    </row>
    <row r="38" spans="1:36" ht="14.25" customHeight="1" x14ac:dyDescent="0.15">
      <c r="A38" s="58"/>
      <c r="B38" s="60"/>
      <c r="C38" s="21"/>
      <c r="D38" s="126" t="str">
        <f t="shared" si="0"/>
        <v>C</v>
      </c>
      <c r="E38" s="21"/>
      <c r="F38" s="23"/>
      <c r="G38" s="23"/>
      <c r="H38" s="24"/>
      <c r="I38" s="23"/>
      <c r="J38" s="2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1"/>
      <c r="V38" s="26"/>
      <c r="W38" s="23"/>
      <c r="X38" s="23"/>
      <c r="Y38" s="24"/>
      <c r="Z38" s="24"/>
      <c r="AA38" s="22"/>
      <c r="AB38" s="21">
        <f t="shared" si="7"/>
        <v>0</v>
      </c>
      <c r="AC38" s="44" t="str">
        <f t="shared" si="1"/>
        <v>C</v>
      </c>
      <c r="AD38" s="23">
        <f t="shared" si="8"/>
        <v>0</v>
      </c>
      <c r="AE38" s="126" t="str">
        <f t="shared" si="2"/>
        <v>C</v>
      </c>
      <c r="AF38" s="21">
        <f t="shared" si="3"/>
        <v>0</v>
      </c>
      <c r="AG38" s="23">
        <f t="shared" si="4"/>
        <v>0</v>
      </c>
      <c r="AH38" s="23">
        <f t="shared" si="5"/>
        <v>0</v>
      </c>
      <c r="AI38" s="24">
        <f t="shared" si="6"/>
        <v>0</v>
      </c>
      <c r="AJ38" s="27">
        <f t="shared" si="9"/>
        <v>0</v>
      </c>
    </row>
    <row r="39" spans="1:36" ht="14.25" customHeight="1" x14ac:dyDescent="0.15">
      <c r="A39" s="58"/>
      <c r="B39" s="60"/>
      <c r="C39" s="21"/>
      <c r="D39" s="126" t="str">
        <f t="shared" si="0"/>
        <v>C</v>
      </c>
      <c r="E39" s="21"/>
      <c r="F39" s="23"/>
      <c r="G39" s="23"/>
      <c r="H39" s="24"/>
      <c r="I39" s="23"/>
      <c r="J39" s="2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1"/>
      <c r="V39" s="26"/>
      <c r="W39" s="23"/>
      <c r="X39" s="23"/>
      <c r="Y39" s="24"/>
      <c r="Z39" s="24"/>
      <c r="AA39" s="22"/>
      <c r="AB39" s="21">
        <f t="shared" si="7"/>
        <v>0</v>
      </c>
      <c r="AC39" s="44" t="str">
        <f t="shared" si="1"/>
        <v>C</v>
      </c>
      <c r="AD39" s="23">
        <f t="shared" si="8"/>
        <v>0</v>
      </c>
      <c r="AE39" s="126" t="str">
        <f t="shared" si="2"/>
        <v>C</v>
      </c>
      <c r="AF39" s="21">
        <f t="shared" si="3"/>
        <v>0</v>
      </c>
      <c r="AG39" s="23">
        <f t="shared" si="4"/>
        <v>0</v>
      </c>
      <c r="AH39" s="23">
        <f t="shared" si="5"/>
        <v>0</v>
      </c>
      <c r="AI39" s="24">
        <f t="shared" si="6"/>
        <v>0</v>
      </c>
      <c r="AJ39" s="27">
        <f t="shared" si="9"/>
        <v>0</v>
      </c>
    </row>
    <row r="40" spans="1:36" ht="14.25" customHeight="1" x14ac:dyDescent="0.15">
      <c r="A40" s="58"/>
      <c r="B40" s="60"/>
      <c r="C40" s="21"/>
      <c r="D40" s="126" t="str">
        <f t="shared" si="0"/>
        <v>C</v>
      </c>
      <c r="E40" s="21"/>
      <c r="F40" s="23"/>
      <c r="G40" s="23"/>
      <c r="H40" s="24"/>
      <c r="I40" s="23"/>
      <c r="J40" s="2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1"/>
      <c r="V40" s="26"/>
      <c r="W40" s="23"/>
      <c r="X40" s="23"/>
      <c r="Y40" s="24"/>
      <c r="Z40" s="24"/>
      <c r="AA40" s="22"/>
      <c r="AB40" s="21">
        <f t="shared" si="7"/>
        <v>0</v>
      </c>
      <c r="AC40" s="44" t="str">
        <f t="shared" si="1"/>
        <v>C</v>
      </c>
      <c r="AD40" s="23">
        <f t="shared" si="8"/>
        <v>0</v>
      </c>
      <c r="AE40" s="126" t="str">
        <f t="shared" si="2"/>
        <v>C</v>
      </c>
      <c r="AF40" s="21">
        <f t="shared" si="3"/>
        <v>0</v>
      </c>
      <c r="AG40" s="23">
        <f t="shared" si="4"/>
        <v>0</v>
      </c>
      <c r="AH40" s="23">
        <f t="shared" si="5"/>
        <v>0</v>
      </c>
      <c r="AI40" s="24">
        <f t="shared" si="6"/>
        <v>0</v>
      </c>
      <c r="AJ40" s="27">
        <f t="shared" si="9"/>
        <v>0</v>
      </c>
    </row>
    <row r="41" spans="1:36" ht="14.25" customHeight="1" x14ac:dyDescent="0.15">
      <c r="A41" s="58"/>
      <c r="B41" s="60"/>
      <c r="C41" s="21"/>
      <c r="D41" s="126" t="str">
        <f t="shared" si="0"/>
        <v>C</v>
      </c>
      <c r="E41" s="21"/>
      <c r="F41" s="23"/>
      <c r="G41" s="23"/>
      <c r="H41" s="24"/>
      <c r="I41" s="23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1"/>
      <c r="V41" s="26"/>
      <c r="W41" s="23"/>
      <c r="X41" s="23"/>
      <c r="Y41" s="24"/>
      <c r="Z41" s="24"/>
      <c r="AA41" s="22"/>
      <c r="AB41" s="21">
        <f t="shared" si="7"/>
        <v>0</v>
      </c>
      <c r="AC41" s="44" t="str">
        <f t="shared" si="1"/>
        <v>C</v>
      </c>
      <c r="AD41" s="23">
        <f t="shared" si="8"/>
        <v>0</v>
      </c>
      <c r="AE41" s="126" t="str">
        <f t="shared" si="2"/>
        <v>C</v>
      </c>
      <c r="AF41" s="21">
        <f t="shared" si="3"/>
        <v>0</v>
      </c>
      <c r="AG41" s="23">
        <f t="shared" si="4"/>
        <v>0</v>
      </c>
      <c r="AH41" s="23">
        <f t="shared" si="5"/>
        <v>0</v>
      </c>
      <c r="AI41" s="24">
        <f t="shared" si="6"/>
        <v>0</v>
      </c>
      <c r="AJ41" s="27">
        <f t="shared" si="9"/>
        <v>0</v>
      </c>
    </row>
    <row r="42" spans="1:36" ht="14.25" customHeight="1" x14ac:dyDescent="0.15">
      <c r="A42" s="58"/>
      <c r="B42" s="60"/>
      <c r="C42" s="21"/>
      <c r="D42" s="126" t="str">
        <f t="shared" si="0"/>
        <v>C</v>
      </c>
      <c r="E42" s="21"/>
      <c r="F42" s="23"/>
      <c r="G42" s="23"/>
      <c r="H42" s="24"/>
      <c r="I42" s="23"/>
      <c r="J42" s="2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1"/>
      <c r="V42" s="26"/>
      <c r="W42" s="23"/>
      <c r="X42" s="23"/>
      <c r="Y42" s="24"/>
      <c r="Z42" s="24"/>
      <c r="AA42" s="22"/>
      <c r="AB42" s="21">
        <f t="shared" si="7"/>
        <v>0</v>
      </c>
      <c r="AC42" s="44" t="str">
        <f t="shared" si="1"/>
        <v>C</v>
      </c>
      <c r="AD42" s="23">
        <f t="shared" si="8"/>
        <v>0</v>
      </c>
      <c r="AE42" s="126" t="str">
        <f t="shared" si="2"/>
        <v>C</v>
      </c>
      <c r="AF42" s="21">
        <f t="shared" si="3"/>
        <v>0</v>
      </c>
      <c r="AG42" s="23">
        <f t="shared" si="4"/>
        <v>0</v>
      </c>
      <c r="AH42" s="23">
        <f t="shared" si="5"/>
        <v>0</v>
      </c>
      <c r="AI42" s="24">
        <f t="shared" si="6"/>
        <v>0</v>
      </c>
      <c r="AJ42" s="27">
        <f t="shared" si="9"/>
        <v>0</v>
      </c>
    </row>
    <row r="43" spans="1:36" ht="14.25" customHeight="1" x14ac:dyDescent="0.15">
      <c r="A43" s="58"/>
      <c r="B43" s="60"/>
      <c r="C43" s="21"/>
      <c r="D43" s="126" t="str">
        <f t="shared" si="0"/>
        <v>C</v>
      </c>
      <c r="E43" s="21"/>
      <c r="F43" s="23"/>
      <c r="G43" s="23"/>
      <c r="H43" s="24"/>
      <c r="I43" s="23"/>
      <c r="J43" s="2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1"/>
      <c r="V43" s="26"/>
      <c r="W43" s="23"/>
      <c r="X43" s="23"/>
      <c r="Y43" s="24"/>
      <c r="Z43" s="24"/>
      <c r="AA43" s="22"/>
      <c r="AB43" s="21">
        <f t="shared" si="7"/>
        <v>0</v>
      </c>
      <c r="AC43" s="44" t="str">
        <f t="shared" si="1"/>
        <v>C</v>
      </c>
      <c r="AD43" s="23">
        <f t="shared" si="8"/>
        <v>0</v>
      </c>
      <c r="AE43" s="126" t="str">
        <f t="shared" si="2"/>
        <v>C</v>
      </c>
      <c r="AF43" s="21">
        <f t="shared" si="3"/>
        <v>0</v>
      </c>
      <c r="AG43" s="23">
        <f t="shared" si="4"/>
        <v>0</v>
      </c>
      <c r="AH43" s="23">
        <f t="shared" si="5"/>
        <v>0</v>
      </c>
      <c r="AI43" s="24">
        <f t="shared" si="6"/>
        <v>0</v>
      </c>
      <c r="AJ43" s="27">
        <f t="shared" si="9"/>
        <v>0</v>
      </c>
    </row>
    <row r="44" spans="1:36" ht="14.25" customHeight="1" x14ac:dyDescent="0.15">
      <c r="A44" s="58"/>
      <c r="B44" s="60"/>
      <c r="C44" s="21"/>
      <c r="D44" s="126" t="str">
        <f t="shared" si="0"/>
        <v>C</v>
      </c>
      <c r="E44" s="21"/>
      <c r="F44" s="23"/>
      <c r="G44" s="23"/>
      <c r="H44" s="24"/>
      <c r="I44" s="23"/>
      <c r="J44" s="25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1"/>
      <c r="V44" s="26"/>
      <c r="W44" s="23"/>
      <c r="X44" s="23"/>
      <c r="Y44" s="24"/>
      <c r="Z44" s="24"/>
      <c r="AA44" s="22"/>
      <c r="AB44" s="21">
        <f t="shared" si="7"/>
        <v>0</v>
      </c>
      <c r="AC44" s="44" t="str">
        <f t="shared" si="1"/>
        <v>C</v>
      </c>
      <c r="AD44" s="23">
        <f t="shared" si="8"/>
        <v>0</v>
      </c>
      <c r="AE44" s="126" t="str">
        <f t="shared" si="2"/>
        <v>C</v>
      </c>
      <c r="AF44" s="21">
        <f t="shared" si="3"/>
        <v>0</v>
      </c>
      <c r="AG44" s="23">
        <f t="shared" si="4"/>
        <v>0</v>
      </c>
      <c r="AH44" s="23">
        <f t="shared" si="5"/>
        <v>0</v>
      </c>
      <c r="AI44" s="24">
        <f t="shared" si="6"/>
        <v>0</v>
      </c>
      <c r="AJ44" s="27">
        <f t="shared" si="9"/>
        <v>0</v>
      </c>
    </row>
    <row r="45" spans="1:36" ht="14.25" customHeight="1" x14ac:dyDescent="0.15">
      <c r="A45" s="58"/>
      <c r="B45" s="60"/>
      <c r="C45" s="21"/>
      <c r="D45" s="126" t="str">
        <f t="shared" si="0"/>
        <v>C</v>
      </c>
      <c r="E45" s="21"/>
      <c r="F45" s="23"/>
      <c r="G45" s="23"/>
      <c r="H45" s="24"/>
      <c r="I45" s="23"/>
      <c r="J45" s="25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1"/>
      <c r="V45" s="26"/>
      <c r="W45" s="23"/>
      <c r="X45" s="23"/>
      <c r="Y45" s="24"/>
      <c r="Z45" s="24"/>
      <c r="AA45" s="22"/>
      <c r="AB45" s="21">
        <f t="shared" si="7"/>
        <v>0</v>
      </c>
      <c r="AC45" s="44" t="str">
        <f t="shared" si="1"/>
        <v>C</v>
      </c>
      <c r="AD45" s="23">
        <f t="shared" si="8"/>
        <v>0</v>
      </c>
      <c r="AE45" s="126" t="str">
        <f t="shared" si="2"/>
        <v>C</v>
      </c>
      <c r="AF45" s="21">
        <f t="shared" si="3"/>
        <v>0</v>
      </c>
      <c r="AG45" s="23">
        <f t="shared" si="4"/>
        <v>0</v>
      </c>
      <c r="AH45" s="23">
        <f t="shared" si="5"/>
        <v>0</v>
      </c>
      <c r="AI45" s="24">
        <f t="shared" si="6"/>
        <v>0</v>
      </c>
      <c r="AJ45" s="27">
        <f t="shared" si="9"/>
        <v>0</v>
      </c>
    </row>
    <row r="46" spans="1:36" ht="14.25" customHeight="1" x14ac:dyDescent="0.15">
      <c r="A46" s="58"/>
      <c r="B46" s="60"/>
      <c r="C46" s="21"/>
      <c r="D46" s="126" t="str">
        <f t="shared" si="0"/>
        <v>C</v>
      </c>
      <c r="E46" s="21"/>
      <c r="F46" s="23"/>
      <c r="G46" s="23"/>
      <c r="H46" s="24"/>
      <c r="I46" s="23"/>
      <c r="J46" s="2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1"/>
      <c r="V46" s="26"/>
      <c r="W46" s="23"/>
      <c r="X46" s="23"/>
      <c r="Y46" s="24"/>
      <c r="Z46" s="24"/>
      <c r="AA46" s="22"/>
      <c r="AB46" s="21">
        <f t="shared" si="7"/>
        <v>0</v>
      </c>
      <c r="AC46" s="44" t="str">
        <f t="shared" si="1"/>
        <v>C</v>
      </c>
      <c r="AD46" s="23">
        <f t="shared" si="8"/>
        <v>0</v>
      </c>
      <c r="AE46" s="126" t="str">
        <f t="shared" si="2"/>
        <v>C</v>
      </c>
      <c r="AF46" s="21">
        <f t="shared" si="3"/>
        <v>0</v>
      </c>
      <c r="AG46" s="23">
        <f t="shared" si="4"/>
        <v>0</v>
      </c>
      <c r="AH46" s="23">
        <f t="shared" si="5"/>
        <v>0</v>
      </c>
      <c r="AI46" s="24">
        <f t="shared" si="6"/>
        <v>0</v>
      </c>
      <c r="AJ46" s="27">
        <f t="shared" si="9"/>
        <v>0</v>
      </c>
    </row>
    <row r="47" spans="1:36" ht="14.25" customHeight="1" x14ac:dyDescent="0.15">
      <c r="A47" s="58"/>
      <c r="B47" s="60"/>
      <c r="C47" s="21"/>
      <c r="D47" s="126" t="str">
        <f t="shared" si="0"/>
        <v>C</v>
      </c>
      <c r="E47" s="21"/>
      <c r="F47" s="23"/>
      <c r="G47" s="23"/>
      <c r="H47" s="24"/>
      <c r="I47" s="23"/>
      <c r="J47" s="2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1"/>
      <c r="V47" s="26"/>
      <c r="W47" s="23"/>
      <c r="X47" s="23"/>
      <c r="Y47" s="24"/>
      <c r="Z47" s="24"/>
      <c r="AA47" s="22"/>
      <c r="AB47" s="21">
        <f t="shared" si="7"/>
        <v>0</v>
      </c>
      <c r="AC47" s="44" t="str">
        <f t="shared" si="1"/>
        <v>C</v>
      </c>
      <c r="AD47" s="23">
        <f t="shared" si="8"/>
        <v>0</v>
      </c>
      <c r="AE47" s="126" t="str">
        <f t="shared" si="2"/>
        <v>C</v>
      </c>
      <c r="AF47" s="21">
        <f t="shared" si="3"/>
        <v>0</v>
      </c>
      <c r="AG47" s="23">
        <f t="shared" si="4"/>
        <v>0</v>
      </c>
      <c r="AH47" s="23">
        <f t="shared" si="5"/>
        <v>0</v>
      </c>
      <c r="AI47" s="24">
        <f t="shared" si="6"/>
        <v>0</v>
      </c>
      <c r="AJ47" s="27">
        <f t="shared" si="9"/>
        <v>0</v>
      </c>
    </row>
    <row r="48" spans="1:36" ht="14.25" customHeight="1" x14ac:dyDescent="0.15">
      <c r="A48" s="58"/>
      <c r="B48" s="60"/>
      <c r="C48" s="21"/>
      <c r="D48" s="126" t="str">
        <f t="shared" si="0"/>
        <v>C</v>
      </c>
      <c r="E48" s="21"/>
      <c r="F48" s="23"/>
      <c r="G48" s="23"/>
      <c r="H48" s="24"/>
      <c r="I48" s="23"/>
      <c r="J48" s="2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1"/>
      <c r="V48" s="26"/>
      <c r="W48" s="23"/>
      <c r="X48" s="23"/>
      <c r="Y48" s="24"/>
      <c r="Z48" s="24"/>
      <c r="AA48" s="22"/>
      <c r="AB48" s="21">
        <f t="shared" si="7"/>
        <v>0</v>
      </c>
      <c r="AC48" s="44" t="str">
        <f t="shared" si="1"/>
        <v>C</v>
      </c>
      <c r="AD48" s="23">
        <f t="shared" si="8"/>
        <v>0</v>
      </c>
      <c r="AE48" s="126" t="str">
        <f t="shared" si="2"/>
        <v>C</v>
      </c>
      <c r="AF48" s="21">
        <f t="shared" si="3"/>
        <v>0</v>
      </c>
      <c r="AG48" s="23">
        <f t="shared" si="4"/>
        <v>0</v>
      </c>
      <c r="AH48" s="23">
        <f t="shared" si="5"/>
        <v>0</v>
      </c>
      <c r="AI48" s="24">
        <f t="shared" si="6"/>
        <v>0</v>
      </c>
      <c r="AJ48" s="27">
        <f t="shared" si="9"/>
        <v>0</v>
      </c>
    </row>
    <row r="49" spans="1:36" ht="14.25" customHeight="1" x14ac:dyDescent="0.15">
      <c r="A49" s="58"/>
      <c r="B49" s="60"/>
      <c r="C49" s="21"/>
      <c r="D49" s="126" t="str">
        <f t="shared" si="0"/>
        <v>C</v>
      </c>
      <c r="E49" s="21"/>
      <c r="F49" s="23"/>
      <c r="G49" s="23"/>
      <c r="H49" s="24"/>
      <c r="I49" s="23"/>
      <c r="J49" s="2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1"/>
      <c r="V49" s="26"/>
      <c r="W49" s="23"/>
      <c r="X49" s="23"/>
      <c r="Y49" s="24"/>
      <c r="Z49" s="24"/>
      <c r="AA49" s="22"/>
      <c r="AB49" s="21">
        <f t="shared" si="7"/>
        <v>0</v>
      </c>
      <c r="AC49" s="44" t="str">
        <f t="shared" si="1"/>
        <v>C</v>
      </c>
      <c r="AD49" s="23">
        <f t="shared" si="8"/>
        <v>0</v>
      </c>
      <c r="AE49" s="126" t="str">
        <f t="shared" si="2"/>
        <v>C</v>
      </c>
      <c r="AF49" s="21">
        <f t="shared" si="3"/>
        <v>0</v>
      </c>
      <c r="AG49" s="23">
        <f t="shared" si="4"/>
        <v>0</v>
      </c>
      <c r="AH49" s="23">
        <f t="shared" si="5"/>
        <v>0</v>
      </c>
      <c r="AI49" s="24">
        <f t="shared" si="6"/>
        <v>0</v>
      </c>
      <c r="AJ49" s="27">
        <f t="shared" si="9"/>
        <v>0</v>
      </c>
    </row>
    <row r="50" spans="1:36" ht="14.25" customHeight="1" x14ac:dyDescent="0.15">
      <c r="A50" s="58"/>
      <c r="B50" s="60"/>
      <c r="C50" s="21"/>
      <c r="D50" s="126" t="str">
        <f t="shared" si="0"/>
        <v>C</v>
      </c>
      <c r="E50" s="21"/>
      <c r="F50" s="23"/>
      <c r="G50" s="23"/>
      <c r="H50" s="24"/>
      <c r="I50" s="23"/>
      <c r="J50" s="25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1"/>
      <c r="V50" s="26"/>
      <c r="W50" s="23"/>
      <c r="X50" s="23"/>
      <c r="Y50" s="24"/>
      <c r="Z50" s="24"/>
      <c r="AA50" s="22"/>
      <c r="AB50" s="21">
        <f t="shared" si="7"/>
        <v>0</v>
      </c>
      <c r="AC50" s="44" t="str">
        <f t="shared" si="1"/>
        <v>C</v>
      </c>
      <c r="AD50" s="23">
        <f t="shared" si="8"/>
        <v>0</v>
      </c>
      <c r="AE50" s="126" t="str">
        <f t="shared" si="2"/>
        <v>C</v>
      </c>
      <c r="AF50" s="21">
        <f t="shared" si="3"/>
        <v>0</v>
      </c>
      <c r="AG50" s="23">
        <f t="shared" si="4"/>
        <v>0</v>
      </c>
      <c r="AH50" s="23">
        <f t="shared" si="5"/>
        <v>0</v>
      </c>
      <c r="AI50" s="24">
        <f t="shared" si="6"/>
        <v>0</v>
      </c>
      <c r="AJ50" s="27">
        <f t="shared" si="9"/>
        <v>0</v>
      </c>
    </row>
    <row r="51" spans="1:36" ht="14.25" customHeight="1" x14ac:dyDescent="0.15">
      <c r="A51" s="58"/>
      <c r="B51" s="60"/>
      <c r="C51" s="21"/>
      <c r="D51" s="126" t="str">
        <f t="shared" si="0"/>
        <v>C</v>
      </c>
      <c r="E51" s="21"/>
      <c r="F51" s="23"/>
      <c r="G51" s="23"/>
      <c r="H51" s="24"/>
      <c r="I51" s="23"/>
      <c r="J51" s="25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1"/>
      <c r="V51" s="26"/>
      <c r="W51" s="23"/>
      <c r="X51" s="23"/>
      <c r="Y51" s="24"/>
      <c r="Z51" s="24"/>
      <c r="AA51" s="22"/>
      <c r="AB51" s="21">
        <f t="shared" si="7"/>
        <v>0</v>
      </c>
      <c r="AC51" s="44" t="str">
        <f t="shared" si="1"/>
        <v>C</v>
      </c>
      <c r="AD51" s="23">
        <f t="shared" si="8"/>
        <v>0</v>
      </c>
      <c r="AE51" s="126" t="str">
        <f t="shared" si="2"/>
        <v>C</v>
      </c>
      <c r="AF51" s="21">
        <f t="shared" si="3"/>
        <v>0</v>
      </c>
      <c r="AG51" s="23">
        <f t="shared" si="4"/>
        <v>0</v>
      </c>
      <c r="AH51" s="23">
        <f t="shared" si="5"/>
        <v>0</v>
      </c>
      <c r="AI51" s="24">
        <f t="shared" si="6"/>
        <v>0</v>
      </c>
      <c r="AJ51" s="27">
        <f t="shared" si="9"/>
        <v>0</v>
      </c>
    </row>
    <row r="52" spans="1:36" ht="14.25" customHeight="1" x14ac:dyDescent="0.15">
      <c r="A52" s="58"/>
      <c r="B52" s="60"/>
      <c r="C52" s="21"/>
      <c r="D52" s="126" t="str">
        <f t="shared" si="0"/>
        <v>C</v>
      </c>
      <c r="E52" s="21"/>
      <c r="F52" s="23"/>
      <c r="G52" s="23"/>
      <c r="H52" s="24"/>
      <c r="I52" s="23"/>
      <c r="J52" s="2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1"/>
      <c r="V52" s="26"/>
      <c r="W52" s="23"/>
      <c r="X52" s="23"/>
      <c r="Y52" s="24"/>
      <c r="Z52" s="24"/>
      <c r="AA52" s="22"/>
      <c r="AB52" s="21">
        <f t="shared" si="7"/>
        <v>0</v>
      </c>
      <c r="AC52" s="44" t="str">
        <f t="shared" si="1"/>
        <v>C</v>
      </c>
      <c r="AD52" s="23">
        <f t="shared" si="8"/>
        <v>0</v>
      </c>
      <c r="AE52" s="126" t="str">
        <f t="shared" si="2"/>
        <v>C</v>
      </c>
      <c r="AF52" s="21">
        <f t="shared" si="3"/>
        <v>0</v>
      </c>
      <c r="AG52" s="23">
        <f t="shared" si="4"/>
        <v>0</v>
      </c>
      <c r="AH52" s="23">
        <f t="shared" si="5"/>
        <v>0</v>
      </c>
      <c r="AI52" s="24">
        <f t="shared" si="6"/>
        <v>0</v>
      </c>
      <c r="AJ52" s="27">
        <f t="shared" si="9"/>
        <v>0</v>
      </c>
    </row>
    <row r="53" spans="1:36" ht="14.25" customHeight="1" x14ac:dyDescent="0.15">
      <c r="A53" s="58"/>
      <c r="B53" s="60"/>
      <c r="C53" s="21"/>
      <c r="D53" s="126" t="str">
        <f t="shared" si="0"/>
        <v>C</v>
      </c>
      <c r="E53" s="21"/>
      <c r="F53" s="23"/>
      <c r="G53" s="23"/>
      <c r="H53" s="24"/>
      <c r="I53" s="23"/>
      <c r="J53" s="25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1"/>
      <c r="V53" s="26"/>
      <c r="W53" s="23"/>
      <c r="X53" s="23"/>
      <c r="Y53" s="24"/>
      <c r="Z53" s="24"/>
      <c r="AA53" s="22"/>
      <c r="AB53" s="21">
        <f t="shared" si="7"/>
        <v>0</v>
      </c>
      <c r="AC53" s="44" t="str">
        <f t="shared" si="1"/>
        <v>C</v>
      </c>
      <c r="AD53" s="23">
        <f t="shared" si="8"/>
        <v>0</v>
      </c>
      <c r="AE53" s="126" t="str">
        <f t="shared" si="2"/>
        <v>C</v>
      </c>
      <c r="AF53" s="21">
        <f t="shared" si="3"/>
        <v>0</v>
      </c>
      <c r="AG53" s="23">
        <f t="shared" si="4"/>
        <v>0</v>
      </c>
      <c r="AH53" s="23">
        <f t="shared" si="5"/>
        <v>0</v>
      </c>
      <c r="AI53" s="24">
        <f t="shared" si="6"/>
        <v>0</v>
      </c>
      <c r="AJ53" s="27">
        <f t="shared" si="9"/>
        <v>0</v>
      </c>
    </row>
    <row r="54" spans="1:36" ht="14.25" customHeight="1" x14ac:dyDescent="0.15">
      <c r="A54" s="58"/>
      <c r="B54" s="60"/>
      <c r="C54" s="21"/>
      <c r="D54" s="126" t="str">
        <f t="shared" si="0"/>
        <v>C</v>
      </c>
      <c r="E54" s="21"/>
      <c r="F54" s="23"/>
      <c r="G54" s="23"/>
      <c r="H54" s="24"/>
      <c r="I54" s="23"/>
      <c r="J54" s="2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1"/>
      <c r="V54" s="26"/>
      <c r="W54" s="23"/>
      <c r="X54" s="23"/>
      <c r="Y54" s="24"/>
      <c r="Z54" s="24"/>
      <c r="AA54" s="22"/>
      <c r="AB54" s="21">
        <f t="shared" si="7"/>
        <v>0</v>
      </c>
      <c r="AC54" s="44" t="str">
        <f t="shared" si="1"/>
        <v>C</v>
      </c>
      <c r="AD54" s="23">
        <f t="shared" si="8"/>
        <v>0</v>
      </c>
      <c r="AE54" s="126" t="str">
        <f t="shared" si="2"/>
        <v>C</v>
      </c>
      <c r="AF54" s="21">
        <f t="shared" si="3"/>
        <v>0</v>
      </c>
      <c r="AG54" s="23">
        <f t="shared" si="4"/>
        <v>0</v>
      </c>
      <c r="AH54" s="23">
        <f t="shared" si="5"/>
        <v>0</v>
      </c>
      <c r="AI54" s="24">
        <f t="shared" si="6"/>
        <v>0</v>
      </c>
      <c r="AJ54" s="27">
        <f t="shared" si="9"/>
        <v>0</v>
      </c>
    </row>
    <row r="55" spans="1:36" ht="14.25" customHeight="1" x14ac:dyDescent="0.15">
      <c r="A55" s="58"/>
      <c r="B55" s="60"/>
      <c r="C55" s="21"/>
      <c r="D55" s="126" t="str">
        <f t="shared" si="0"/>
        <v>C</v>
      </c>
      <c r="E55" s="21"/>
      <c r="F55" s="23"/>
      <c r="G55" s="23"/>
      <c r="H55" s="24"/>
      <c r="I55" s="23"/>
      <c r="J55" s="2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1"/>
      <c r="V55" s="26"/>
      <c r="W55" s="23"/>
      <c r="X55" s="23"/>
      <c r="Y55" s="24"/>
      <c r="Z55" s="24"/>
      <c r="AA55" s="22"/>
      <c r="AB55" s="21">
        <f t="shared" si="7"/>
        <v>0</v>
      </c>
      <c r="AC55" s="44" t="str">
        <f t="shared" si="1"/>
        <v>C</v>
      </c>
      <c r="AD55" s="23">
        <f t="shared" si="8"/>
        <v>0</v>
      </c>
      <c r="AE55" s="126" t="str">
        <f t="shared" si="2"/>
        <v>C</v>
      </c>
      <c r="AF55" s="21">
        <f t="shared" si="3"/>
        <v>0</v>
      </c>
      <c r="AG55" s="23">
        <f t="shared" si="4"/>
        <v>0</v>
      </c>
      <c r="AH55" s="23">
        <f t="shared" si="5"/>
        <v>0</v>
      </c>
      <c r="AI55" s="24">
        <f t="shared" si="6"/>
        <v>0</v>
      </c>
      <c r="AJ55" s="27">
        <f t="shared" si="9"/>
        <v>0</v>
      </c>
    </row>
    <row r="56" spans="1:36" ht="14.25" customHeight="1" x14ac:dyDescent="0.15">
      <c r="A56" s="58"/>
      <c r="B56" s="60"/>
      <c r="C56" s="21"/>
      <c r="D56" s="126" t="str">
        <f t="shared" si="0"/>
        <v>C</v>
      </c>
      <c r="E56" s="21"/>
      <c r="F56" s="23"/>
      <c r="G56" s="23"/>
      <c r="H56" s="24"/>
      <c r="I56" s="23"/>
      <c r="J56" s="2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1"/>
      <c r="V56" s="26"/>
      <c r="W56" s="23"/>
      <c r="X56" s="23"/>
      <c r="Y56" s="24"/>
      <c r="Z56" s="24"/>
      <c r="AA56" s="22"/>
      <c r="AB56" s="21">
        <f t="shared" si="7"/>
        <v>0</v>
      </c>
      <c r="AC56" s="44" t="str">
        <f t="shared" si="1"/>
        <v>C</v>
      </c>
      <c r="AD56" s="23">
        <f t="shared" si="8"/>
        <v>0</v>
      </c>
      <c r="AE56" s="126" t="str">
        <f t="shared" si="2"/>
        <v>C</v>
      </c>
      <c r="AF56" s="21">
        <f t="shared" si="3"/>
        <v>0</v>
      </c>
      <c r="AG56" s="23">
        <f t="shared" si="4"/>
        <v>0</v>
      </c>
      <c r="AH56" s="23">
        <f t="shared" si="5"/>
        <v>0</v>
      </c>
      <c r="AI56" s="24">
        <f t="shared" si="6"/>
        <v>0</v>
      </c>
      <c r="AJ56" s="27">
        <f t="shared" si="9"/>
        <v>0</v>
      </c>
    </row>
    <row r="57" spans="1:36" ht="14.25" customHeight="1" x14ac:dyDescent="0.15">
      <c r="A57" s="58"/>
      <c r="B57" s="60"/>
      <c r="C57" s="21"/>
      <c r="D57" s="126" t="str">
        <f t="shared" si="0"/>
        <v>C</v>
      </c>
      <c r="E57" s="21"/>
      <c r="F57" s="23"/>
      <c r="G57" s="23"/>
      <c r="H57" s="24"/>
      <c r="I57" s="23"/>
      <c r="J57" s="25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1"/>
      <c r="V57" s="26"/>
      <c r="W57" s="23"/>
      <c r="X57" s="23"/>
      <c r="Y57" s="24"/>
      <c r="Z57" s="24"/>
      <c r="AA57" s="22"/>
      <c r="AB57" s="21">
        <f t="shared" si="7"/>
        <v>0</v>
      </c>
      <c r="AC57" s="44" t="str">
        <f t="shared" si="1"/>
        <v>C</v>
      </c>
      <c r="AD57" s="23">
        <f t="shared" si="8"/>
        <v>0</v>
      </c>
      <c r="AE57" s="126" t="str">
        <f t="shared" si="2"/>
        <v>C</v>
      </c>
      <c r="AF57" s="21">
        <f t="shared" si="3"/>
        <v>0</v>
      </c>
      <c r="AG57" s="23">
        <f t="shared" si="4"/>
        <v>0</v>
      </c>
      <c r="AH57" s="23">
        <f t="shared" si="5"/>
        <v>0</v>
      </c>
      <c r="AI57" s="24">
        <f t="shared" si="6"/>
        <v>0</v>
      </c>
      <c r="AJ57" s="27">
        <f t="shared" si="9"/>
        <v>0</v>
      </c>
    </row>
    <row r="58" spans="1:36" ht="14.25" customHeight="1" x14ac:dyDescent="0.15">
      <c r="A58" s="58"/>
      <c r="B58" s="60"/>
      <c r="C58" s="21"/>
      <c r="D58" s="126" t="str">
        <f t="shared" si="0"/>
        <v>C</v>
      </c>
      <c r="E58" s="21"/>
      <c r="F58" s="23"/>
      <c r="G58" s="23"/>
      <c r="H58" s="24"/>
      <c r="I58" s="23"/>
      <c r="J58" s="25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1"/>
      <c r="V58" s="26"/>
      <c r="W58" s="23"/>
      <c r="X58" s="23"/>
      <c r="Y58" s="24"/>
      <c r="Z58" s="24"/>
      <c r="AA58" s="22"/>
      <c r="AB58" s="21">
        <f t="shared" si="7"/>
        <v>0</v>
      </c>
      <c r="AC58" s="44" t="str">
        <f t="shared" si="1"/>
        <v>C</v>
      </c>
      <c r="AD58" s="23">
        <f t="shared" si="8"/>
        <v>0</v>
      </c>
      <c r="AE58" s="126" t="str">
        <f t="shared" si="2"/>
        <v>C</v>
      </c>
      <c r="AF58" s="21">
        <f t="shared" si="3"/>
        <v>0</v>
      </c>
      <c r="AG58" s="23">
        <f t="shared" si="4"/>
        <v>0</v>
      </c>
      <c r="AH58" s="23">
        <f t="shared" si="5"/>
        <v>0</v>
      </c>
      <c r="AI58" s="24">
        <f t="shared" si="6"/>
        <v>0</v>
      </c>
      <c r="AJ58" s="27">
        <f t="shared" si="9"/>
        <v>0</v>
      </c>
    </row>
    <row r="59" spans="1:36" ht="14.25" customHeight="1" x14ac:dyDescent="0.15">
      <c r="A59" s="58"/>
      <c r="B59" s="60"/>
      <c r="C59" s="21"/>
      <c r="D59" s="126" t="str">
        <f t="shared" si="0"/>
        <v>C</v>
      </c>
      <c r="E59" s="21"/>
      <c r="F59" s="23"/>
      <c r="G59" s="23"/>
      <c r="H59" s="24"/>
      <c r="I59" s="23"/>
      <c r="J59" s="25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1"/>
      <c r="V59" s="26"/>
      <c r="W59" s="23"/>
      <c r="X59" s="23"/>
      <c r="Y59" s="24"/>
      <c r="Z59" s="24"/>
      <c r="AA59" s="22"/>
      <c r="AB59" s="21">
        <f t="shared" si="7"/>
        <v>0</v>
      </c>
      <c r="AC59" s="44" t="str">
        <f t="shared" si="1"/>
        <v>C</v>
      </c>
      <c r="AD59" s="23">
        <f t="shared" si="8"/>
        <v>0</v>
      </c>
      <c r="AE59" s="126" t="str">
        <f t="shared" si="2"/>
        <v>C</v>
      </c>
      <c r="AF59" s="21">
        <f t="shared" si="3"/>
        <v>0</v>
      </c>
      <c r="AG59" s="23">
        <f t="shared" si="4"/>
        <v>0</v>
      </c>
      <c r="AH59" s="23">
        <f t="shared" si="5"/>
        <v>0</v>
      </c>
      <c r="AI59" s="24">
        <f t="shared" si="6"/>
        <v>0</v>
      </c>
      <c r="AJ59" s="27">
        <f t="shared" si="9"/>
        <v>0</v>
      </c>
    </row>
    <row r="60" spans="1:36" ht="14.25" customHeight="1" x14ac:dyDescent="0.15">
      <c r="A60" s="58"/>
      <c r="B60" s="60"/>
      <c r="C60" s="21"/>
      <c r="D60" s="126" t="str">
        <f t="shared" si="0"/>
        <v>C</v>
      </c>
      <c r="E60" s="21"/>
      <c r="F60" s="23"/>
      <c r="G60" s="23"/>
      <c r="H60" s="24"/>
      <c r="I60" s="23"/>
      <c r="J60" s="25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1"/>
      <c r="V60" s="26"/>
      <c r="W60" s="23"/>
      <c r="X60" s="23"/>
      <c r="Y60" s="24"/>
      <c r="Z60" s="24"/>
      <c r="AA60" s="22"/>
      <c r="AB60" s="21">
        <f t="shared" si="7"/>
        <v>0</v>
      </c>
      <c r="AC60" s="44" t="str">
        <f t="shared" si="1"/>
        <v>C</v>
      </c>
      <c r="AD60" s="23">
        <f t="shared" si="8"/>
        <v>0</v>
      </c>
      <c r="AE60" s="126" t="str">
        <f t="shared" si="2"/>
        <v>C</v>
      </c>
      <c r="AF60" s="21">
        <f t="shared" si="3"/>
        <v>0</v>
      </c>
      <c r="AG60" s="23">
        <f t="shared" si="4"/>
        <v>0</v>
      </c>
      <c r="AH60" s="23">
        <f t="shared" si="5"/>
        <v>0</v>
      </c>
      <c r="AI60" s="24">
        <f t="shared" si="6"/>
        <v>0</v>
      </c>
      <c r="AJ60" s="27">
        <f t="shared" si="9"/>
        <v>0</v>
      </c>
    </row>
    <row r="61" spans="1:36" ht="14.25" customHeight="1" x14ac:dyDescent="0.15">
      <c r="A61" s="58"/>
      <c r="B61" s="60"/>
      <c r="C61" s="21"/>
      <c r="D61" s="126" t="str">
        <f t="shared" si="0"/>
        <v>C</v>
      </c>
      <c r="E61" s="21"/>
      <c r="F61" s="23"/>
      <c r="G61" s="23"/>
      <c r="H61" s="24"/>
      <c r="I61" s="23"/>
      <c r="J61" s="25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1"/>
      <c r="V61" s="26"/>
      <c r="W61" s="23"/>
      <c r="X61" s="23"/>
      <c r="Y61" s="24"/>
      <c r="Z61" s="24"/>
      <c r="AA61" s="22"/>
      <c r="AB61" s="21">
        <f t="shared" si="7"/>
        <v>0</v>
      </c>
      <c r="AC61" s="44" t="str">
        <f t="shared" si="1"/>
        <v>C</v>
      </c>
      <c r="AD61" s="23">
        <f t="shared" si="8"/>
        <v>0</v>
      </c>
      <c r="AE61" s="126" t="str">
        <f t="shared" si="2"/>
        <v>C</v>
      </c>
      <c r="AF61" s="21">
        <f t="shared" si="3"/>
        <v>0</v>
      </c>
      <c r="AG61" s="23">
        <f t="shared" si="4"/>
        <v>0</v>
      </c>
      <c r="AH61" s="23">
        <f t="shared" si="5"/>
        <v>0</v>
      </c>
      <c r="AI61" s="24">
        <f t="shared" si="6"/>
        <v>0</v>
      </c>
      <c r="AJ61" s="27">
        <f t="shared" si="9"/>
        <v>0</v>
      </c>
    </row>
    <row r="62" spans="1:36" ht="14.25" customHeight="1" x14ac:dyDescent="0.15">
      <c r="A62" s="58"/>
      <c r="B62" s="60"/>
      <c r="C62" s="21"/>
      <c r="D62" s="126" t="str">
        <f t="shared" si="0"/>
        <v>C</v>
      </c>
      <c r="E62" s="21"/>
      <c r="F62" s="23"/>
      <c r="G62" s="23"/>
      <c r="H62" s="24"/>
      <c r="I62" s="23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1"/>
      <c r="V62" s="26"/>
      <c r="W62" s="23"/>
      <c r="X62" s="23"/>
      <c r="Y62" s="24"/>
      <c r="Z62" s="24"/>
      <c r="AA62" s="22"/>
      <c r="AB62" s="21">
        <f t="shared" si="7"/>
        <v>0</v>
      </c>
      <c r="AC62" s="44" t="str">
        <f t="shared" si="1"/>
        <v>C</v>
      </c>
      <c r="AD62" s="23">
        <f t="shared" si="8"/>
        <v>0</v>
      </c>
      <c r="AE62" s="126" t="str">
        <f t="shared" si="2"/>
        <v>C</v>
      </c>
      <c r="AF62" s="21">
        <f t="shared" si="3"/>
        <v>0</v>
      </c>
      <c r="AG62" s="23">
        <f t="shared" si="4"/>
        <v>0</v>
      </c>
      <c r="AH62" s="23">
        <f t="shared" si="5"/>
        <v>0</v>
      </c>
      <c r="AI62" s="24">
        <f t="shared" si="6"/>
        <v>0</v>
      </c>
      <c r="AJ62" s="27">
        <f t="shared" si="9"/>
        <v>0</v>
      </c>
    </row>
    <row r="63" spans="1:36" ht="14.25" customHeight="1" thickBot="1" x14ac:dyDescent="0.2">
      <c r="A63" s="59"/>
      <c r="B63" s="61"/>
      <c r="C63" s="28"/>
      <c r="D63" s="126" t="str">
        <f t="shared" si="0"/>
        <v>C</v>
      </c>
      <c r="E63" s="28"/>
      <c r="F63" s="30"/>
      <c r="G63" s="30"/>
      <c r="H63" s="31"/>
      <c r="I63" s="30"/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28"/>
      <c r="V63" s="33"/>
      <c r="W63" s="30"/>
      <c r="X63" s="30"/>
      <c r="Y63" s="31"/>
      <c r="Z63" s="31"/>
      <c r="AA63" s="29"/>
      <c r="AB63" s="21">
        <f t="shared" si="7"/>
        <v>0</v>
      </c>
      <c r="AC63" s="44" t="str">
        <f t="shared" si="1"/>
        <v>C</v>
      </c>
      <c r="AD63" s="30">
        <f t="shared" si="8"/>
        <v>0</v>
      </c>
      <c r="AE63" s="126" t="str">
        <f t="shared" si="2"/>
        <v>C</v>
      </c>
      <c r="AF63" s="21">
        <f t="shared" si="3"/>
        <v>0</v>
      </c>
      <c r="AG63" s="23">
        <f t="shared" si="4"/>
        <v>0</v>
      </c>
      <c r="AH63" s="23">
        <f t="shared" si="5"/>
        <v>0</v>
      </c>
      <c r="AI63" s="24">
        <f t="shared" si="6"/>
        <v>0</v>
      </c>
      <c r="AJ63" s="27">
        <f t="shared" si="9"/>
        <v>0</v>
      </c>
    </row>
    <row r="64" spans="1:36" ht="14.25" customHeight="1" x14ac:dyDescent="0.15">
      <c r="A64" s="187" t="s">
        <v>0</v>
      </c>
      <c r="B64" s="188"/>
      <c r="C64" s="34"/>
      <c r="D64" s="35"/>
      <c r="E64" s="34">
        <f>SUM(E24:E63)</f>
        <v>0</v>
      </c>
      <c r="F64" s="36">
        <f>SUM(F24:F63)</f>
        <v>0</v>
      </c>
      <c r="G64" s="37">
        <f>SUM(G24:G63)</f>
        <v>0</v>
      </c>
      <c r="H64" s="36">
        <f t="shared" ref="H64:AB64" si="10">SUM(H24:H63)</f>
        <v>0</v>
      </c>
      <c r="I64" s="36">
        <f t="shared" si="10"/>
        <v>0</v>
      </c>
      <c r="J64" s="37">
        <f t="shared" si="10"/>
        <v>0</v>
      </c>
      <c r="K64" s="36">
        <f t="shared" si="10"/>
        <v>0</v>
      </c>
      <c r="L64" s="36">
        <f t="shared" si="10"/>
        <v>0</v>
      </c>
      <c r="M64" s="37">
        <f t="shared" si="10"/>
        <v>0</v>
      </c>
      <c r="N64" s="36">
        <f t="shared" si="10"/>
        <v>0</v>
      </c>
      <c r="O64" s="36">
        <f t="shared" si="10"/>
        <v>0</v>
      </c>
      <c r="P64" s="37">
        <f t="shared" si="10"/>
        <v>0</v>
      </c>
      <c r="Q64" s="36">
        <f t="shared" si="10"/>
        <v>0</v>
      </c>
      <c r="R64" s="36">
        <f t="shared" si="10"/>
        <v>0</v>
      </c>
      <c r="S64" s="37">
        <f t="shared" si="10"/>
        <v>0</v>
      </c>
      <c r="T64" s="35">
        <f t="shared" si="10"/>
        <v>0</v>
      </c>
      <c r="U64" s="38">
        <f t="shared" si="10"/>
        <v>0</v>
      </c>
      <c r="V64" s="37">
        <f t="shared" si="10"/>
        <v>0</v>
      </c>
      <c r="W64" s="36">
        <f t="shared" si="10"/>
        <v>0</v>
      </c>
      <c r="X64" s="36">
        <f t="shared" si="10"/>
        <v>0</v>
      </c>
      <c r="Y64" s="37">
        <f t="shared" si="10"/>
        <v>0</v>
      </c>
      <c r="Z64" s="36">
        <f t="shared" si="10"/>
        <v>0</v>
      </c>
      <c r="AA64" s="37">
        <f t="shared" si="10"/>
        <v>0</v>
      </c>
      <c r="AB64" s="34">
        <f t="shared" si="10"/>
        <v>0</v>
      </c>
      <c r="AC64" s="36"/>
      <c r="AD64" s="36">
        <f>SUM(AD24:AD63)</f>
        <v>0</v>
      </c>
      <c r="AE64" s="35"/>
      <c r="AF64" s="34">
        <f>SUM(AF24:AF63)</f>
        <v>0</v>
      </c>
      <c r="AG64" s="36">
        <f>SUM(AG24:AG63)</f>
        <v>0</v>
      </c>
      <c r="AH64" s="36">
        <f>SUM(AH24:AH63)</f>
        <v>0</v>
      </c>
      <c r="AI64" s="37">
        <f>SUM(AI24:AI63)</f>
        <v>0</v>
      </c>
      <c r="AJ64" s="40">
        <f>SUM(AJ24:AJ63)</f>
        <v>0</v>
      </c>
    </row>
    <row r="65" spans="1:36" ht="14.25" customHeight="1" x14ac:dyDescent="0.15">
      <c r="A65" s="189" t="s">
        <v>1</v>
      </c>
      <c r="B65" s="190"/>
      <c r="C65" s="132" t="s">
        <v>78</v>
      </c>
      <c r="D65" s="55"/>
      <c r="E65" s="21">
        <f>E23*$D$65</f>
        <v>0</v>
      </c>
      <c r="F65" s="21">
        <f t="shared" ref="F65:AJ65" si="11">F23*$D$65</f>
        <v>0</v>
      </c>
      <c r="G65" s="23">
        <f t="shared" si="11"/>
        <v>0</v>
      </c>
      <c r="H65" s="23">
        <f t="shared" si="11"/>
        <v>0</v>
      </c>
      <c r="I65" s="23">
        <f t="shared" si="11"/>
        <v>0</v>
      </c>
      <c r="J65" s="23">
        <f t="shared" si="11"/>
        <v>0</v>
      </c>
      <c r="K65" s="23">
        <f t="shared" si="11"/>
        <v>0</v>
      </c>
      <c r="L65" s="23">
        <f t="shared" si="11"/>
        <v>0</v>
      </c>
      <c r="M65" s="23">
        <f t="shared" si="11"/>
        <v>0</v>
      </c>
      <c r="N65" s="23">
        <f t="shared" si="11"/>
        <v>0</v>
      </c>
      <c r="O65" s="23">
        <f t="shared" si="11"/>
        <v>0</v>
      </c>
      <c r="P65" s="23">
        <f t="shared" si="11"/>
        <v>0</v>
      </c>
      <c r="Q65" s="23">
        <f t="shared" si="11"/>
        <v>0</v>
      </c>
      <c r="R65" s="23">
        <f t="shared" si="11"/>
        <v>0</v>
      </c>
      <c r="S65" s="23">
        <f t="shared" si="11"/>
        <v>0</v>
      </c>
      <c r="T65" s="22">
        <f t="shared" si="11"/>
        <v>0</v>
      </c>
      <c r="U65" s="21">
        <f t="shared" si="11"/>
        <v>0</v>
      </c>
      <c r="V65" s="23">
        <f t="shared" si="11"/>
        <v>0</v>
      </c>
      <c r="W65" s="23">
        <f t="shared" si="11"/>
        <v>0</v>
      </c>
      <c r="X65" s="23">
        <f t="shared" si="11"/>
        <v>0</v>
      </c>
      <c r="Y65" s="23">
        <f t="shared" si="11"/>
        <v>0</v>
      </c>
      <c r="Z65" s="23">
        <f t="shared" si="11"/>
        <v>0</v>
      </c>
      <c r="AA65" s="22">
        <f t="shared" si="11"/>
        <v>0</v>
      </c>
      <c r="AB65" s="21">
        <f t="shared" si="11"/>
        <v>0</v>
      </c>
      <c r="AC65" s="23"/>
      <c r="AD65" s="23">
        <f t="shared" si="11"/>
        <v>0</v>
      </c>
      <c r="AE65" s="22"/>
      <c r="AF65" s="21">
        <f t="shared" si="11"/>
        <v>0</v>
      </c>
      <c r="AG65" s="23">
        <f t="shared" si="11"/>
        <v>0</v>
      </c>
      <c r="AH65" s="23">
        <f t="shared" si="11"/>
        <v>0</v>
      </c>
      <c r="AI65" s="22">
        <f t="shared" si="11"/>
        <v>0</v>
      </c>
      <c r="AJ65" s="27">
        <f t="shared" si="11"/>
        <v>0</v>
      </c>
    </row>
    <row r="66" spans="1:36" ht="14.25" customHeight="1" thickBot="1" x14ac:dyDescent="0.2">
      <c r="A66" s="244" t="s">
        <v>6</v>
      </c>
      <c r="B66" s="245"/>
      <c r="C66" s="57" t="s">
        <v>82</v>
      </c>
      <c r="D66" s="56"/>
      <c r="E66" s="114" t="e">
        <f>E64/E65*100</f>
        <v>#DIV/0!</v>
      </c>
      <c r="F66" s="115" t="e">
        <f>F64/F65*100</f>
        <v>#DIV/0!</v>
      </c>
      <c r="G66" s="116" t="e">
        <f>G64/G65*100</f>
        <v>#DIV/0!</v>
      </c>
      <c r="H66" s="115" t="e">
        <f t="shared" ref="H66:AB66" si="12">H64/H65*100</f>
        <v>#DIV/0!</v>
      </c>
      <c r="I66" s="115" t="e">
        <f t="shared" si="12"/>
        <v>#DIV/0!</v>
      </c>
      <c r="J66" s="116" t="e">
        <f t="shared" si="12"/>
        <v>#DIV/0!</v>
      </c>
      <c r="K66" s="115" t="e">
        <f t="shared" si="12"/>
        <v>#DIV/0!</v>
      </c>
      <c r="L66" s="115" t="e">
        <f t="shared" si="12"/>
        <v>#DIV/0!</v>
      </c>
      <c r="M66" s="116" t="e">
        <f t="shared" si="12"/>
        <v>#DIV/0!</v>
      </c>
      <c r="N66" s="115" t="e">
        <f t="shared" si="12"/>
        <v>#DIV/0!</v>
      </c>
      <c r="O66" s="115" t="e">
        <f t="shared" si="12"/>
        <v>#DIV/0!</v>
      </c>
      <c r="P66" s="116" t="e">
        <f t="shared" si="12"/>
        <v>#DIV/0!</v>
      </c>
      <c r="Q66" s="115" t="e">
        <f t="shared" si="12"/>
        <v>#DIV/0!</v>
      </c>
      <c r="R66" s="115" t="e">
        <f t="shared" si="12"/>
        <v>#DIV/0!</v>
      </c>
      <c r="S66" s="116" t="e">
        <f t="shared" si="12"/>
        <v>#DIV/0!</v>
      </c>
      <c r="T66" s="117" t="e">
        <f t="shared" si="12"/>
        <v>#DIV/0!</v>
      </c>
      <c r="U66" s="118" t="e">
        <f t="shared" si="12"/>
        <v>#DIV/0!</v>
      </c>
      <c r="V66" s="116" t="e">
        <f t="shared" si="12"/>
        <v>#DIV/0!</v>
      </c>
      <c r="W66" s="115" t="e">
        <f t="shared" si="12"/>
        <v>#DIV/0!</v>
      </c>
      <c r="X66" s="115" t="e">
        <f t="shared" si="12"/>
        <v>#DIV/0!</v>
      </c>
      <c r="Y66" s="116" t="e">
        <f t="shared" si="12"/>
        <v>#DIV/0!</v>
      </c>
      <c r="Z66" s="115" t="e">
        <f t="shared" si="12"/>
        <v>#DIV/0!</v>
      </c>
      <c r="AA66" s="116" t="e">
        <f t="shared" si="12"/>
        <v>#DIV/0!</v>
      </c>
      <c r="AB66" s="28" t="e">
        <f t="shared" si="12"/>
        <v>#DIV/0!</v>
      </c>
      <c r="AC66" s="30"/>
      <c r="AD66" s="30" t="e">
        <f>AD64/AD65*100</f>
        <v>#DIV/0!</v>
      </c>
      <c r="AE66" s="29"/>
      <c r="AF66" s="28" t="e">
        <f>AF64/AF65*100</f>
        <v>#DIV/0!</v>
      </c>
      <c r="AG66" s="30" t="e">
        <f>AG64/AG65*100</f>
        <v>#DIV/0!</v>
      </c>
      <c r="AH66" s="30" t="e">
        <f>AH64/AH65*100</f>
        <v>#DIV/0!</v>
      </c>
      <c r="AI66" s="31" t="e">
        <f>AI64/AI65*100</f>
        <v>#DIV/0!</v>
      </c>
      <c r="AJ66" s="50" t="e">
        <f>AJ64/AJ65*100</f>
        <v>#DIV/0!</v>
      </c>
    </row>
    <row r="67" spans="1:36" x14ac:dyDescent="0.15">
      <c r="C67" s="208" t="s">
        <v>5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</row>
    <row r="68" spans="1:36" x14ac:dyDescent="0.15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</row>
    <row r="69" spans="1:36" ht="7.5" customHeight="1" x14ac:dyDescent="0.15"/>
    <row r="70" spans="1:36" ht="7.5" customHeight="1" x14ac:dyDescent="0.15">
      <c r="B70" s="41" t="s">
        <v>47</v>
      </c>
      <c r="C70" s="204" t="s">
        <v>48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41"/>
      <c r="W70" s="41"/>
      <c r="X70" s="41"/>
      <c r="Y70" s="41"/>
      <c r="Z70" s="41"/>
      <c r="AA70" s="41"/>
      <c r="AB70" s="41"/>
    </row>
    <row r="71" spans="1:36" ht="7.5" customHeight="1" x14ac:dyDescent="0.15">
      <c r="B71" s="41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41"/>
      <c r="W71" s="41"/>
      <c r="X71" s="41"/>
      <c r="Y71" s="41"/>
      <c r="Z71" s="41"/>
      <c r="AA71" s="41"/>
      <c r="AB71" s="41"/>
    </row>
    <row r="72" spans="1:36" ht="7.5" customHeight="1" x14ac:dyDescent="0.15">
      <c r="B72" s="41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41"/>
      <c r="W72" s="41"/>
      <c r="X72" s="41"/>
      <c r="Y72" s="41"/>
      <c r="Z72" s="41"/>
      <c r="AA72" s="41"/>
      <c r="AB72" s="41"/>
    </row>
    <row r="73" spans="1:36" ht="7.5" customHeight="1" x14ac:dyDescent="0.15"/>
    <row r="74" spans="1:36" ht="7.5" customHeight="1" x14ac:dyDescent="0.15">
      <c r="AA74" s="242" t="s">
        <v>49</v>
      </c>
      <c r="AB74" s="242"/>
      <c r="AC74" s="242"/>
      <c r="AD74" s="242"/>
      <c r="AE74" s="242"/>
      <c r="AF74" s="242"/>
      <c r="AG74" s="242"/>
      <c r="AH74" s="242"/>
      <c r="AI74" s="242"/>
      <c r="AJ74" s="242"/>
    </row>
    <row r="75" spans="1:36" ht="7.5" customHeight="1" x14ac:dyDescent="0.15"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</row>
    <row r="76" spans="1:36" ht="8.25" customHeight="1" x14ac:dyDescent="0.15">
      <c r="C76" s="205" t="s">
        <v>106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42"/>
      <c r="AA76" s="207" t="s">
        <v>101</v>
      </c>
      <c r="AB76" s="207"/>
      <c r="AC76" s="207"/>
      <c r="AD76" s="207"/>
      <c r="AE76" s="207"/>
      <c r="AF76" s="207"/>
      <c r="AG76" s="207"/>
      <c r="AH76" s="207"/>
      <c r="AI76" s="207"/>
      <c r="AJ76" s="207"/>
    </row>
    <row r="77" spans="1:36" ht="8.25" customHeight="1" x14ac:dyDescent="0.15"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42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</row>
    <row r="78" spans="1:36" ht="8.25" customHeight="1" x14ac:dyDescent="0.15"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42"/>
      <c r="AA78" s="207" t="s">
        <v>7</v>
      </c>
      <c r="AB78" s="207"/>
      <c r="AC78" s="207"/>
      <c r="AD78" s="207"/>
      <c r="AE78" s="207"/>
      <c r="AF78" s="207"/>
      <c r="AG78" s="207"/>
      <c r="AH78" s="207"/>
      <c r="AI78" s="207"/>
      <c r="AJ78" s="207"/>
    </row>
    <row r="79" spans="1:36" ht="8.25" customHeight="1" x14ac:dyDescent="0.15"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</row>
    <row r="80" spans="1:36" ht="8.25" customHeight="1" thickBot="1" x14ac:dyDescent="0.2">
      <c r="B80" s="1"/>
    </row>
    <row r="81" spans="1:36" ht="10.5" customHeight="1" x14ac:dyDescent="0.15">
      <c r="A81" s="182" t="s">
        <v>3</v>
      </c>
      <c r="B81" s="179" t="s">
        <v>85</v>
      </c>
      <c r="C81" s="14">
        <v>1</v>
      </c>
      <c r="D81" s="177" t="s">
        <v>87</v>
      </c>
      <c r="E81" s="154" t="s">
        <v>8</v>
      </c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4" t="s">
        <v>2</v>
      </c>
      <c r="V81" s="155"/>
      <c r="W81" s="155"/>
      <c r="X81" s="155"/>
      <c r="Y81" s="155"/>
      <c r="Z81" s="155"/>
      <c r="AA81" s="155"/>
      <c r="AB81" s="13">
        <v>2</v>
      </c>
      <c r="AC81" s="230" t="s">
        <v>89</v>
      </c>
      <c r="AD81" s="12">
        <v>3</v>
      </c>
      <c r="AE81" s="233" t="s">
        <v>89</v>
      </c>
      <c r="AF81" s="236" t="s">
        <v>79</v>
      </c>
      <c r="AG81" s="239" t="s">
        <v>95</v>
      </c>
      <c r="AH81" s="239" t="s">
        <v>96</v>
      </c>
      <c r="AI81" s="227" t="s">
        <v>26</v>
      </c>
      <c r="AJ81" s="184" t="s">
        <v>113</v>
      </c>
    </row>
    <row r="82" spans="1:36" ht="10.5" customHeight="1" x14ac:dyDescent="0.15">
      <c r="A82" s="183"/>
      <c r="B82" s="180"/>
      <c r="C82" s="174" t="s">
        <v>86</v>
      </c>
      <c r="D82" s="178"/>
      <c r="E82" s="156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6"/>
      <c r="V82" s="157"/>
      <c r="W82" s="157"/>
      <c r="X82" s="157"/>
      <c r="Y82" s="157"/>
      <c r="Z82" s="157"/>
      <c r="AA82" s="158"/>
      <c r="AB82" s="212" t="s">
        <v>24</v>
      </c>
      <c r="AC82" s="231"/>
      <c r="AD82" s="214" t="s">
        <v>25</v>
      </c>
      <c r="AE82" s="234"/>
      <c r="AF82" s="237"/>
      <c r="AG82" s="240"/>
      <c r="AH82" s="240"/>
      <c r="AI82" s="228"/>
      <c r="AJ82" s="185"/>
    </row>
    <row r="83" spans="1:36" ht="10.5" customHeight="1" x14ac:dyDescent="0.15">
      <c r="A83" s="183"/>
      <c r="B83" s="180"/>
      <c r="C83" s="175"/>
      <c r="D83" s="178"/>
      <c r="E83" s="217" t="s">
        <v>9</v>
      </c>
      <c r="F83" s="220" t="s">
        <v>10</v>
      </c>
      <c r="G83" s="220" t="s">
        <v>11</v>
      </c>
      <c r="H83" s="223" t="s">
        <v>12</v>
      </c>
      <c r="I83" s="220" t="s">
        <v>13</v>
      </c>
      <c r="J83" s="226" t="s">
        <v>14</v>
      </c>
      <c r="K83" s="226" t="s">
        <v>15</v>
      </c>
      <c r="L83" s="220" t="s">
        <v>33</v>
      </c>
      <c r="M83" s="220" t="s">
        <v>34</v>
      </c>
      <c r="N83" s="220" t="s">
        <v>35</v>
      </c>
      <c r="O83" s="220" t="s">
        <v>23</v>
      </c>
      <c r="P83" s="220" t="s">
        <v>16</v>
      </c>
      <c r="Q83" s="220" t="s">
        <v>20</v>
      </c>
      <c r="R83" s="220" t="s">
        <v>21</v>
      </c>
      <c r="S83" s="220" t="s">
        <v>40</v>
      </c>
      <c r="T83" s="226" t="s">
        <v>41</v>
      </c>
      <c r="U83" s="217" t="s">
        <v>27</v>
      </c>
      <c r="V83" s="220" t="s">
        <v>28</v>
      </c>
      <c r="W83" s="220" t="s">
        <v>42</v>
      </c>
      <c r="X83" s="220" t="s">
        <v>29</v>
      </c>
      <c r="Y83" s="226" t="s">
        <v>30</v>
      </c>
      <c r="Z83" s="226" t="s">
        <v>31</v>
      </c>
      <c r="AA83" s="246" t="s">
        <v>32</v>
      </c>
      <c r="AB83" s="213"/>
      <c r="AC83" s="231"/>
      <c r="AD83" s="215"/>
      <c r="AE83" s="234"/>
      <c r="AF83" s="237"/>
      <c r="AG83" s="240"/>
      <c r="AH83" s="240"/>
      <c r="AI83" s="228"/>
      <c r="AJ83" s="185"/>
    </row>
    <row r="84" spans="1:36" ht="10.5" customHeight="1" x14ac:dyDescent="0.15">
      <c r="A84" s="183"/>
      <c r="B84" s="180"/>
      <c r="C84" s="175"/>
      <c r="D84" s="178"/>
      <c r="E84" s="218"/>
      <c r="F84" s="221"/>
      <c r="G84" s="221"/>
      <c r="H84" s="224"/>
      <c r="I84" s="221"/>
      <c r="J84" s="221"/>
      <c r="K84" s="221"/>
      <c r="L84" s="226"/>
      <c r="M84" s="226"/>
      <c r="N84" s="226"/>
      <c r="O84" s="226"/>
      <c r="P84" s="226"/>
      <c r="Q84" s="226"/>
      <c r="R84" s="226"/>
      <c r="S84" s="226"/>
      <c r="T84" s="221"/>
      <c r="U84" s="218"/>
      <c r="V84" s="226"/>
      <c r="W84" s="226"/>
      <c r="X84" s="226"/>
      <c r="Y84" s="221"/>
      <c r="Z84" s="221"/>
      <c r="AA84" s="247"/>
      <c r="AB84" s="213"/>
      <c r="AC84" s="231"/>
      <c r="AD84" s="215"/>
      <c r="AE84" s="234"/>
      <c r="AF84" s="237"/>
      <c r="AG84" s="240"/>
      <c r="AH84" s="240"/>
      <c r="AI84" s="228"/>
      <c r="AJ84" s="185"/>
    </row>
    <row r="85" spans="1:36" ht="10.5" customHeight="1" x14ac:dyDescent="0.15">
      <c r="A85" s="183"/>
      <c r="B85" s="180"/>
      <c r="C85" s="175"/>
      <c r="D85" s="178"/>
      <c r="E85" s="218"/>
      <c r="F85" s="221"/>
      <c r="G85" s="221"/>
      <c r="H85" s="224"/>
      <c r="I85" s="221"/>
      <c r="J85" s="221"/>
      <c r="K85" s="221"/>
      <c r="L85" s="226"/>
      <c r="M85" s="226"/>
      <c r="N85" s="226"/>
      <c r="O85" s="226"/>
      <c r="P85" s="226"/>
      <c r="Q85" s="226"/>
      <c r="R85" s="226"/>
      <c r="S85" s="226"/>
      <c r="T85" s="221"/>
      <c r="U85" s="218"/>
      <c r="V85" s="226"/>
      <c r="W85" s="226"/>
      <c r="X85" s="226"/>
      <c r="Y85" s="221"/>
      <c r="Z85" s="221"/>
      <c r="AA85" s="247"/>
      <c r="AB85" s="213"/>
      <c r="AC85" s="231"/>
      <c r="AD85" s="215"/>
      <c r="AE85" s="234"/>
      <c r="AF85" s="237"/>
      <c r="AG85" s="240"/>
      <c r="AH85" s="240"/>
      <c r="AI85" s="228"/>
      <c r="AJ85" s="185"/>
    </row>
    <row r="86" spans="1:36" ht="10.5" customHeight="1" x14ac:dyDescent="0.15">
      <c r="A86" s="183"/>
      <c r="B86" s="180"/>
      <c r="C86" s="175"/>
      <c r="D86" s="178"/>
      <c r="E86" s="218"/>
      <c r="F86" s="221"/>
      <c r="G86" s="221"/>
      <c r="H86" s="224"/>
      <c r="I86" s="221"/>
      <c r="J86" s="221"/>
      <c r="K86" s="221"/>
      <c r="L86" s="226"/>
      <c r="M86" s="226"/>
      <c r="N86" s="226"/>
      <c r="O86" s="226"/>
      <c r="P86" s="226"/>
      <c r="Q86" s="226"/>
      <c r="R86" s="226"/>
      <c r="S86" s="226"/>
      <c r="T86" s="221"/>
      <c r="U86" s="218"/>
      <c r="V86" s="226"/>
      <c r="W86" s="226"/>
      <c r="X86" s="226"/>
      <c r="Y86" s="221"/>
      <c r="Z86" s="221"/>
      <c r="AA86" s="247"/>
      <c r="AB86" s="213"/>
      <c r="AC86" s="231"/>
      <c r="AD86" s="215"/>
      <c r="AE86" s="234"/>
      <c r="AF86" s="237"/>
      <c r="AG86" s="240"/>
      <c r="AH86" s="240"/>
      <c r="AI86" s="228"/>
      <c r="AJ86" s="185"/>
    </row>
    <row r="87" spans="1:36" ht="10.5" customHeight="1" x14ac:dyDescent="0.15">
      <c r="A87" s="183"/>
      <c r="B87" s="180"/>
      <c r="C87" s="175"/>
      <c r="D87" s="178"/>
      <c r="E87" s="218"/>
      <c r="F87" s="221"/>
      <c r="G87" s="221"/>
      <c r="H87" s="224"/>
      <c r="I87" s="221"/>
      <c r="J87" s="221"/>
      <c r="K87" s="221"/>
      <c r="L87" s="226"/>
      <c r="M87" s="226"/>
      <c r="N87" s="226"/>
      <c r="O87" s="226"/>
      <c r="P87" s="226"/>
      <c r="Q87" s="226"/>
      <c r="R87" s="226"/>
      <c r="S87" s="226"/>
      <c r="T87" s="221"/>
      <c r="U87" s="218"/>
      <c r="V87" s="226"/>
      <c r="W87" s="226"/>
      <c r="X87" s="226"/>
      <c r="Y87" s="221"/>
      <c r="Z87" s="221"/>
      <c r="AA87" s="247"/>
      <c r="AB87" s="213"/>
      <c r="AC87" s="231"/>
      <c r="AD87" s="215"/>
      <c r="AE87" s="234"/>
      <c r="AF87" s="237"/>
      <c r="AG87" s="240"/>
      <c r="AH87" s="240"/>
      <c r="AI87" s="228"/>
      <c r="AJ87" s="185"/>
    </row>
    <row r="88" spans="1:36" ht="10.5" customHeight="1" x14ac:dyDescent="0.15">
      <c r="A88" s="183"/>
      <c r="B88" s="180"/>
      <c r="C88" s="175"/>
      <c r="D88" s="178"/>
      <c r="E88" s="218"/>
      <c r="F88" s="221"/>
      <c r="G88" s="221"/>
      <c r="H88" s="224"/>
      <c r="I88" s="221"/>
      <c r="J88" s="221"/>
      <c r="K88" s="221"/>
      <c r="L88" s="226"/>
      <c r="M88" s="226"/>
      <c r="N88" s="226"/>
      <c r="O88" s="226"/>
      <c r="P88" s="226"/>
      <c r="Q88" s="226"/>
      <c r="R88" s="226"/>
      <c r="S88" s="226"/>
      <c r="T88" s="221"/>
      <c r="U88" s="218"/>
      <c r="V88" s="226"/>
      <c r="W88" s="226"/>
      <c r="X88" s="226"/>
      <c r="Y88" s="221"/>
      <c r="Z88" s="221"/>
      <c r="AA88" s="247"/>
      <c r="AB88" s="213"/>
      <c r="AC88" s="231"/>
      <c r="AD88" s="215"/>
      <c r="AE88" s="234"/>
      <c r="AF88" s="237"/>
      <c r="AG88" s="240"/>
      <c r="AH88" s="240"/>
      <c r="AI88" s="228"/>
      <c r="AJ88" s="185"/>
    </row>
    <row r="89" spans="1:36" ht="10.5" customHeight="1" x14ac:dyDescent="0.15">
      <c r="A89" s="183"/>
      <c r="B89" s="180"/>
      <c r="C89" s="175"/>
      <c r="D89" s="178"/>
      <c r="E89" s="218"/>
      <c r="F89" s="221"/>
      <c r="G89" s="221"/>
      <c r="H89" s="224"/>
      <c r="I89" s="221"/>
      <c r="J89" s="221"/>
      <c r="K89" s="221"/>
      <c r="L89" s="226"/>
      <c r="M89" s="226"/>
      <c r="N89" s="226"/>
      <c r="O89" s="226"/>
      <c r="P89" s="226"/>
      <c r="Q89" s="226"/>
      <c r="R89" s="226"/>
      <c r="S89" s="226"/>
      <c r="T89" s="221"/>
      <c r="U89" s="218"/>
      <c r="V89" s="226"/>
      <c r="W89" s="226"/>
      <c r="X89" s="226"/>
      <c r="Y89" s="221"/>
      <c r="Z89" s="221"/>
      <c r="AA89" s="247"/>
      <c r="AB89" s="213"/>
      <c r="AC89" s="231"/>
      <c r="AD89" s="215"/>
      <c r="AE89" s="234"/>
      <c r="AF89" s="237"/>
      <c r="AG89" s="240"/>
      <c r="AH89" s="240"/>
      <c r="AI89" s="228"/>
      <c r="AJ89" s="185"/>
    </row>
    <row r="90" spans="1:36" ht="10.5" customHeight="1" x14ac:dyDescent="0.15">
      <c r="A90" s="183"/>
      <c r="B90" s="180"/>
      <c r="C90" s="176"/>
      <c r="D90" s="178"/>
      <c r="E90" s="219"/>
      <c r="F90" s="222"/>
      <c r="G90" s="222"/>
      <c r="H90" s="225"/>
      <c r="I90" s="222"/>
      <c r="J90" s="222"/>
      <c r="K90" s="222"/>
      <c r="L90" s="243"/>
      <c r="M90" s="243"/>
      <c r="N90" s="243"/>
      <c r="O90" s="243"/>
      <c r="P90" s="243"/>
      <c r="Q90" s="243"/>
      <c r="R90" s="243"/>
      <c r="S90" s="243"/>
      <c r="T90" s="222"/>
      <c r="U90" s="219"/>
      <c r="V90" s="243"/>
      <c r="W90" s="243"/>
      <c r="X90" s="19"/>
      <c r="Y90" s="222"/>
      <c r="Z90" s="222"/>
      <c r="AA90" s="248"/>
      <c r="AB90" s="213"/>
      <c r="AC90" s="232"/>
      <c r="AD90" s="216"/>
      <c r="AE90" s="235"/>
      <c r="AF90" s="238"/>
      <c r="AG90" s="241"/>
      <c r="AH90" s="241"/>
      <c r="AI90" s="229"/>
      <c r="AJ90" s="186"/>
    </row>
    <row r="91" spans="1:36" ht="10.5" customHeight="1" x14ac:dyDescent="0.15">
      <c r="A91" s="183"/>
      <c r="B91" s="181"/>
      <c r="C91" s="15">
        <v>10</v>
      </c>
      <c r="D91" s="3"/>
      <c r="E91" s="4">
        <v>4</v>
      </c>
      <c r="F91" s="2">
        <v>2</v>
      </c>
      <c r="G91" s="2">
        <v>4</v>
      </c>
      <c r="H91" s="7">
        <v>4</v>
      </c>
      <c r="I91" s="2">
        <v>4</v>
      </c>
      <c r="J91" s="9">
        <v>4</v>
      </c>
      <c r="K91" s="2">
        <v>4</v>
      </c>
      <c r="L91" s="2">
        <v>4</v>
      </c>
      <c r="M91" s="2">
        <v>2</v>
      </c>
      <c r="N91" s="2">
        <v>8</v>
      </c>
      <c r="O91" s="2">
        <v>4</v>
      </c>
      <c r="P91" s="2">
        <v>4</v>
      </c>
      <c r="Q91" s="2">
        <v>6</v>
      </c>
      <c r="R91" s="2">
        <v>6</v>
      </c>
      <c r="S91" s="2">
        <v>4</v>
      </c>
      <c r="T91" s="2">
        <v>4</v>
      </c>
      <c r="U91" s="4">
        <v>8</v>
      </c>
      <c r="V91" s="9">
        <v>2</v>
      </c>
      <c r="W91" s="9">
        <v>6</v>
      </c>
      <c r="X91" s="9">
        <v>8</v>
      </c>
      <c r="Y91" s="2">
        <v>4</v>
      </c>
      <c r="Z91" s="2">
        <v>2</v>
      </c>
      <c r="AA91" s="3">
        <v>2</v>
      </c>
      <c r="AB91" s="47">
        <v>68</v>
      </c>
      <c r="AC91" s="46"/>
      <c r="AD91" s="48">
        <v>32</v>
      </c>
      <c r="AE91" s="3"/>
      <c r="AF91" s="43">
        <v>26</v>
      </c>
      <c r="AG91" s="2">
        <v>26</v>
      </c>
      <c r="AH91" s="2">
        <v>24</v>
      </c>
      <c r="AI91" s="44">
        <v>24</v>
      </c>
      <c r="AJ91" s="8">
        <v>100</v>
      </c>
    </row>
    <row r="92" spans="1:36" ht="14.25" customHeight="1" x14ac:dyDescent="0.15">
      <c r="A92" s="58">
        <f>A24</f>
        <v>0</v>
      </c>
      <c r="B92" s="60">
        <f>B24</f>
        <v>0</v>
      </c>
      <c r="C92" s="21">
        <f>C24</f>
        <v>0</v>
      </c>
      <c r="D92" s="125" t="str">
        <f>D24</f>
        <v>C</v>
      </c>
      <c r="E92" s="70">
        <f>E24/$E$23*100</f>
        <v>0</v>
      </c>
      <c r="F92" s="71">
        <f>F24/$F$23*100</f>
        <v>0</v>
      </c>
      <c r="G92" s="71">
        <f>G24/$G$23*100</f>
        <v>0</v>
      </c>
      <c r="H92" s="72">
        <f>H24/$H$23*100</f>
        <v>0</v>
      </c>
      <c r="I92" s="71">
        <f>I24/$I$23*100</f>
        <v>0</v>
      </c>
      <c r="J92" s="73">
        <f>J24/$J$23*100</f>
        <v>0</v>
      </c>
      <c r="K92" s="71">
        <f>K24/$K$23*100</f>
        <v>0</v>
      </c>
      <c r="L92" s="71">
        <f>L24/$L$23*100</f>
        <v>0</v>
      </c>
      <c r="M92" s="72">
        <f>M24/$M$23*100</f>
        <v>0</v>
      </c>
      <c r="N92" s="71">
        <f>N24/$N$23*100</f>
        <v>0</v>
      </c>
      <c r="O92" s="74">
        <f>O24/$O$23*100</f>
        <v>0</v>
      </c>
      <c r="P92" s="71">
        <f>P24/$P$23*100</f>
        <v>0</v>
      </c>
      <c r="Q92" s="72">
        <f>Q24/$Q$23*100</f>
        <v>0</v>
      </c>
      <c r="R92" s="72">
        <f>R24/$R$23*100</f>
        <v>0</v>
      </c>
      <c r="S92" s="71">
        <f>S24/$S$23*100</f>
        <v>0</v>
      </c>
      <c r="T92" s="73">
        <f>T24/$T$23*100</f>
        <v>0</v>
      </c>
      <c r="U92" s="70">
        <f>U24/$U$23*100</f>
        <v>0</v>
      </c>
      <c r="V92" s="74">
        <f>V24/$V$23*100</f>
        <v>0</v>
      </c>
      <c r="W92" s="71">
        <f>W24/$W$23*100</f>
        <v>0</v>
      </c>
      <c r="X92" s="71">
        <f>X24/$X$23*100</f>
        <v>0</v>
      </c>
      <c r="Y92" s="72">
        <f>Y24/$Y$23*100</f>
        <v>0</v>
      </c>
      <c r="Z92" s="72">
        <f>Z24/$Z$23*100</f>
        <v>0</v>
      </c>
      <c r="AA92" s="75">
        <f>AA24/$AA$23*100</f>
        <v>0</v>
      </c>
      <c r="AB92" s="21">
        <f>AB24/$AB$23*100</f>
        <v>0</v>
      </c>
      <c r="AC92" s="129" t="str">
        <f>AC24</f>
        <v>C</v>
      </c>
      <c r="AD92" s="23">
        <f>AD24/$AD$23*100</f>
        <v>0</v>
      </c>
      <c r="AE92" s="125" t="str">
        <f>AE24</f>
        <v>C</v>
      </c>
      <c r="AF92" s="21">
        <f>AF24/$AF$23*100</f>
        <v>0</v>
      </c>
      <c r="AG92" s="23">
        <f>AG24/$AG$23*100</f>
        <v>0</v>
      </c>
      <c r="AH92" s="23">
        <f>AH24/$AH$23*100</f>
        <v>0</v>
      </c>
      <c r="AI92" s="24">
        <f>AI24/$AI$23*100</f>
        <v>0</v>
      </c>
      <c r="AJ92" s="27">
        <f>AJ24</f>
        <v>0</v>
      </c>
    </row>
    <row r="93" spans="1:36" ht="14.25" customHeight="1" x14ac:dyDescent="0.15">
      <c r="A93" s="58">
        <f t="shared" ref="A93:D131" si="13">A25</f>
        <v>0</v>
      </c>
      <c r="B93" s="60">
        <f t="shared" si="13"/>
        <v>0</v>
      </c>
      <c r="C93" s="21">
        <f t="shared" si="13"/>
        <v>0</v>
      </c>
      <c r="D93" s="125" t="str">
        <f t="shared" si="13"/>
        <v>C</v>
      </c>
      <c r="E93" s="70">
        <f t="shared" ref="E93:E131" si="14">E25/$E$23*100</f>
        <v>0</v>
      </c>
      <c r="F93" s="71">
        <f t="shared" ref="F93:F131" si="15">F25/$F$23*100</f>
        <v>0</v>
      </c>
      <c r="G93" s="71">
        <f t="shared" ref="G93:G131" si="16">G25/$G$23*100</f>
        <v>0</v>
      </c>
      <c r="H93" s="72">
        <f t="shared" ref="H93:H131" si="17">H25/$H$23*100</f>
        <v>0</v>
      </c>
      <c r="I93" s="71">
        <f t="shared" ref="I93:I131" si="18">I25/$I$23*100</f>
        <v>0</v>
      </c>
      <c r="J93" s="73">
        <f t="shared" ref="J93:J131" si="19">J25/$J$23*100</f>
        <v>0</v>
      </c>
      <c r="K93" s="71">
        <f t="shared" ref="K93:K131" si="20">K25/$K$23*100</f>
        <v>0</v>
      </c>
      <c r="L93" s="71">
        <f t="shared" ref="L93:L131" si="21">L25/$L$23*100</f>
        <v>0</v>
      </c>
      <c r="M93" s="72">
        <f t="shared" ref="M93:M131" si="22">M25/$M$23*100</f>
        <v>0</v>
      </c>
      <c r="N93" s="71">
        <f t="shared" ref="N93:N131" si="23">N25/$N$23*100</f>
        <v>0</v>
      </c>
      <c r="O93" s="74">
        <f t="shared" ref="O93:O131" si="24">O25/$O$23*100</f>
        <v>0</v>
      </c>
      <c r="P93" s="71">
        <f t="shared" ref="P93:P131" si="25">P25/$P$23*100</f>
        <v>0</v>
      </c>
      <c r="Q93" s="72">
        <f t="shared" ref="Q93:Q131" si="26">Q25/$Q$23*100</f>
        <v>0</v>
      </c>
      <c r="R93" s="72">
        <f t="shared" ref="R93:R131" si="27">R25/$R$23*100</f>
        <v>0</v>
      </c>
      <c r="S93" s="71">
        <f t="shared" ref="S93:S131" si="28">S25/$S$23*100</f>
        <v>0</v>
      </c>
      <c r="T93" s="73">
        <f t="shared" ref="T93:T131" si="29">T25/$T$23*100</f>
        <v>0</v>
      </c>
      <c r="U93" s="70">
        <f t="shared" ref="U93:U131" si="30">U25/$U$23*100</f>
        <v>0</v>
      </c>
      <c r="V93" s="74">
        <f t="shared" ref="V93:V131" si="31">V25/$V$23*100</f>
        <v>0</v>
      </c>
      <c r="W93" s="71">
        <f t="shared" ref="W93:W131" si="32">W25/$W$23*100</f>
        <v>0</v>
      </c>
      <c r="X93" s="71">
        <f t="shared" ref="X93:X131" si="33">X25/$X$23*100</f>
        <v>0</v>
      </c>
      <c r="Y93" s="72">
        <f t="shared" ref="Y93:Y131" si="34">Y25/$Y$23*100</f>
        <v>0</v>
      </c>
      <c r="Z93" s="72">
        <f t="shared" ref="Z93:Z131" si="35">Z25/$Z$23*100</f>
        <v>0</v>
      </c>
      <c r="AA93" s="75">
        <f t="shared" ref="AA93:AA131" si="36">AA25/$AA$23*100</f>
        <v>0</v>
      </c>
      <c r="AB93" s="21">
        <f t="shared" ref="AB93:AB131" si="37">AB25/$AB$23*100</f>
        <v>0</v>
      </c>
      <c r="AC93" s="129" t="str">
        <f t="shared" ref="AC93:AC131" si="38">AC25</f>
        <v>C</v>
      </c>
      <c r="AD93" s="23">
        <f t="shared" ref="AD93:AD131" si="39">AD25/$AD$23*100</f>
        <v>0</v>
      </c>
      <c r="AE93" s="125" t="str">
        <f t="shared" ref="AE93:AE131" si="40">AE25</f>
        <v>C</v>
      </c>
      <c r="AF93" s="21">
        <f t="shared" ref="AF93:AF131" si="41">AF25/$AF$23*100</f>
        <v>0</v>
      </c>
      <c r="AG93" s="23">
        <f t="shared" ref="AG93:AG131" si="42">AG25/$AG$23*100</f>
        <v>0</v>
      </c>
      <c r="AH93" s="23">
        <f t="shared" ref="AH93:AH131" si="43">AH25/$AH$23*100</f>
        <v>0</v>
      </c>
      <c r="AI93" s="24">
        <f t="shared" ref="AI93:AI131" si="44">AI25/$AI$23*100</f>
        <v>0</v>
      </c>
      <c r="AJ93" s="27">
        <f t="shared" ref="AJ93:AJ131" si="45">AJ25</f>
        <v>0</v>
      </c>
    </row>
    <row r="94" spans="1:36" ht="14.25" customHeight="1" x14ac:dyDescent="0.15">
      <c r="A94" s="58">
        <f t="shared" si="13"/>
        <v>0</v>
      </c>
      <c r="B94" s="60">
        <f t="shared" si="13"/>
        <v>0</v>
      </c>
      <c r="C94" s="21">
        <f t="shared" si="13"/>
        <v>0</v>
      </c>
      <c r="D94" s="125" t="str">
        <f t="shared" si="13"/>
        <v>C</v>
      </c>
      <c r="E94" s="70">
        <f t="shared" si="14"/>
        <v>0</v>
      </c>
      <c r="F94" s="71">
        <f t="shared" si="15"/>
        <v>0</v>
      </c>
      <c r="G94" s="71">
        <f t="shared" si="16"/>
        <v>0</v>
      </c>
      <c r="H94" s="72">
        <f t="shared" si="17"/>
        <v>0</v>
      </c>
      <c r="I94" s="71">
        <f t="shared" si="18"/>
        <v>0</v>
      </c>
      <c r="J94" s="73">
        <f t="shared" si="19"/>
        <v>0</v>
      </c>
      <c r="K94" s="71">
        <f t="shared" si="20"/>
        <v>0</v>
      </c>
      <c r="L94" s="71">
        <f t="shared" si="21"/>
        <v>0</v>
      </c>
      <c r="M94" s="72">
        <f t="shared" si="22"/>
        <v>0</v>
      </c>
      <c r="N94" s="71">
        <f t="shared" si="23"/>
        <v>0</v>
      </c>
      <c r="O94" s="74">
        <f t="shared" si="24"/>
        <v>0</v>
      </c>
      <c r="P94" s="71">
        <f t="shared" si="25"/>
        <v>0</v>
      </c>
      <c r="Q94" s="72">
        <f t="shared" si="26"/>
        <v>0</v>
      </c>
      <c r="R94" s="72">
        <f>R26/$R$23*100</f>
        <v>0</v>
      </c>
      <c r="S94" s="71">
        <f t="shared" si="28"/>
        <v>0</v>
      </c>
      <c r="T94" s="73">
        <f t="shared" si="29"/>
        <v>0</v>
      </c>
      <c r="U94" s="70">
        <f t="shared" si="30"/>
        <v>0</v>
      </c>
      <c r="V94" s="74">
        <f t="shared" si="31"/>
        <v>0</v>
      </c>
      <c r="W94" s="71">
        <f t="shared" si="32"/>
        <v>0</v>
      </c>
      <c r="X94" s="71">
        <f t="shared" si="33"/>
        <v>0</v>
      </c>
      <c r="Y94" s="72">
        <f t="shared" si="34"/>
        <v>0</v>
      </c>
      <c r="Z94" s="72">
        <f t="shared" si="35"/>
        <v>0</v>
      </c>
      <c r="AA94" s="75">
        <f t="shared" si="36"/>
        <v>0</v>
      </c>
      <c r="AB94" s="21">
        <f t="shared" si="37"/>
        <v>0</v>
      </c>
      <c r="AC94" s="129" t="str">
        <f t="shared" si="38"/>
        <v>C</v>
      </c>
      <c r="AD94" s="23">
        <f t="shared" si="39"/>
        <v>0</v>
      </c>
      <c r="AE94" s="125" t="str">
        <f t="shared" si="40"/>
        <v>C</v>
      </c>
      <c r="AF94" s="21">
        <f t="shared" si="41"/>
        <v>0</v>
      </c>
      <c r="AG94" s="23">
        <f t="shared" si="42"/>
        <v>0</v>
      </c>
      <c r="AH94" s="23">
        <f t="shared" si="43"/>
        <v>0</v>
      </c>
      <c r="AI94" s="24">
        <f t="shared" si="44"/>
        <v>0</v>
      </c>
      <c r="AJ94" s="27">
        <f t="shared" si="45"/>
        <v>0</v>
      </c>
    </row>
    <row r="95" spans="1:36" ht="14.25" customHeight="1" x14ac:dyDescent="0.15">
      <c r="A95" s="58">
        <f t="shared" si="13"/>
        <v>0</v>
      </c>
      <c r="B95" s="60">
        <f t="shared" si="13"/>
        <v>0</v>
      </c>
      <c r="C95" s="21">
        <f t="shared" si="13"/>
        <v>0</v>
      </c>
      <c r="D95" s="125" t="str">
        <f t="shared" si="13"/>
        <v>C</v>
      </c>
      <c r="E95" s="70">
        <f t="shared" si="14"/>
        <v>0</v>
      </c>
      <c r="F95" s="71">
        <f t="shared" si="15"/>
        <v>0</v>
      </c>
      <c r="G95" s="71">
        <f t="shared" si="16"/>
        <v>0</v>
      </c>
      <c r="H95" s="72">
        <f t="shared" si="17"/>
        <v>0</v>
      </c>
      <c r="I95" s="71">
        <f t="shared" si="18"/>
        <v>0</v>
      </c>
      <c r="J95" s="73">
        <f t="shared" si="19"/>
        <v>0</v>
      </c>
      <c r="K95" s="71">
        <f t="shared" si="20"/>
        <v>0</v>
      </c>
      <c r="L95" s="71">
        <f t="shared" si="21"/>
        <v>0</v>
      </c>
      <c r="M95" s="72">
        <f t="shared" si="22"/>
        <v>0</v>
      </c>
      <c r="N95" s="71">
        <f t="shared" si="23"/>
        <v>0</v>
      </c>
      <c r="O95" s="74">
        <f t="shared" si="24"/>
        <v>0</v>
      </c>
      <c r="P95" s="71">
        <f t="shared" si="25"/>
        <v>0</v>
      </c>
      <c r="Q95" s="72">
        <f t="shared" si="26"/>
        <v>0</v>
      </c>
      <c r="R95" s="72">
        <f t="shared" si="27"/>
        <v>0</v>
      </c>
      <c r="S95" s="71">
        <f t="shared" si="28"/>
        <v>0</v>
      </c>
      <c r="T95" s="73">
        <f t="shared" si="29"/>
        <v>0</v>
      </c>
      <c r="U95" s="70">
        <f t="shared" si="30"/>
        <v>0</v>
      </c>
      <c r="V95" s="74">
        <f t="shared" si="31"/>
        <v>0</v>
      </c>
      <c r="W95" s="71">
        <f t="shared" si="32"/>
        <v>0</v>
      </c>
      <c r="X95" s="71">
        <f t="shared" si="33"/>
        <v>0</v>
      </c>
      <c r="Y95" s="72">
        <f t="shared" si="34"/>
        <v>0</v>
      </c>
      <c r="Z95" s="72">
        <f t="shared" si="35"/>
        <v>0</v>
      </c>
      <c r="AA95" s="75">
        <f t="shared" si="36"/>
        <v>0</v>
      </c>
      <c r="AB95" s="21">
        <f t="shared" si="37"/>
        <v>0</v>
      </c>
      <c r="AC95" s="129" t="str">
        <f t="shared" si="38"/>
        <v>C</v>
      </c>
      <c r="AD95" s="23">
        <f t="shared" si="39"/>
        <v>0</v>
      </c>
      <c r="AE95" s="125" t="str">
        <f t="shared" si="40"/>
        <v>C</v>
      </c>
      <c r="AF95" s="21">
        <f t="shared" si="41"/>
        <v>0</v>
      </c>
      <c r="AG95" s="23">
        <f t="shared" si="42"/>
        <v>0</v>
      </c>
      <c r="AH95" s="23">
        <f t="shared" si="43"/>
        <v>0</v>
      </c>
      <c r="AI95" s="24">
        <f t="shared" si="44"/>
        <v>0</v>
      </c>
      <c r="AJ95" s="27">
        <f t="shared" si="45"/>
        <v>0</v>
      </c>
    </row>
    <row r="96" spans="1:36" ht="14.25" customHeight="1" x14ac:dyDescent="0.15">
      <c r="A96" s="58">
        <f t="shared" si="13"/>
        <v>0</v>
      </c>
      <c r="B96" s="60">
        <f t="shared" si="13"/>
        <v>0</v>
      </c>
      <c r="C96" s="21">
        <f t="shared" si="13"/>
        <v>0</v>
      </c>
      <c r="D96" s="125" t="str">
        <f t="shared" si="13"/>
        <v>C</v>
      </c>
      <c r="E96" s="70">
        <f t="shared" si="14"/>
        <v>0</v>
      </c>
      <c r="F96" s="71">
        <f t="shared" si="15"/>
        <v>0</v>
      </c>
      <c r="G96" s="71">
        <f t="shared" si="16"/>
        <v>0</v>
      </c>
      <c r="H96" s="72">
        <f t="shared" si="17"/>
        <v>0</v>
      </c>
      <c r="I96" s="71">
        <f t="shared" si="18"/>
        <v>0</v>
      </c>
      <c r="J96" s="73">
        <f t="shared" si="19"/>
        <v>0</v>
      </c>
      <c r="K96" s="71">
        <f t="shared" si="20"/>
        <v>0</v>
      </c>
      <c r="L96" s="71">
        <f t="shared" si="21"/>
        <v>0</v>
      </c>
      <c r="M96" s="72">
        <f t="shared" si="22"/>
        <v>0</v>
      </c>
      <c r="N96" s="71">
        <f t="shared" si="23"/>
        <v>0</v>
      </c>
      <c r="O96" s="74">
        <f t="shared" si="24"/>
        <v>0</v>
      </c>
      <c r="P96" s="71">
        <f t="shared" si="25"/>
        <v>0</v>
      </c>
      <c r="Q96" s="72">
        <f t="shared" si="26"/>
        <v>0</v>
      </c>
      <c r="R96" s="72">
        <f t="shared" si="27"/>
        <v>0</v>
      </c>
      <c r="S96" s="71">
        <f t="shared" si="28"/>
        <v>0</v>
      </c>
      <c r="T96" s="73">
        <f t="shared" si="29"/>
        <v>0</v>
      </c>
      <c r="U96" s="70">
        <f t="shared" si="30"/>
        <v>0</v>
      </c>
      <c r="V96" s="74">
        <f t="shared" si="31"/>
        <v>0</v>
      </c>
      <c r="W96" s="71">
        <f t="shared" si="32"/>
        <v>0</v>
      </c>
      <c r="X96" s="71">
        <f t="shared" si="33"/>
        <v>0</v>
      </c>
      <c r="Y96" s="72">
        <f t="shared" si="34"/>
        <v>0</v>
      </c>
      <c r="Z96" s="72">
        <f t="shared" si="35"/>
        <v>0</v>
      </c>
      <c r="AA96" s="75">
        <f t="shared" si="36"/>
        <v>0</v>
      </c>
      <c r="AB96" s="21">
        <f t="shared" si="37"/>
        <v>0</v>
      </c>
      <c r="AC96" s="129" t="str">
        <f t="shared" si="38"/>
        <v>C</v>
      </c>
      <c r="AD96" s="23">
        <f t="shared" si="39"/>
        <v>0</v>
      </c>
      <c r="AE96" s="125" t="str">
        <f t="shared" si="40"/>
        <v>C</v>
      </c>
      <c r="AF96" s="21">
        <f t="shared" si="41"/>
        <v>0</v>
      </c>
      <c r="AG96" s="23">
        <f t="shared" si="42"/>
        <v>0</v>
      </c>
      <c r="AH96" s="23">
        <f t="shared" si="43"/>
        <v>0</v>
      </c>
      <c r="AI96" s="24">
        <f t="shared" si="44"/>
        <v>0</v>
      </c>
      <c r="AJ96" s="27">
        <f t="shared" si="45"/>
        <v>0</v>
      </c>
    </row>
    <row r="97" spans="1:36" ht="14.25" customHeight="1" x14ac:dyDescent="0.15">
      <c r="A97" s="58">
        <f t="shared" si="13"/>
        <v>0</v>
      </c>
      <c r="B97" s="60">
        <f t="shared" si="13"/>
        <v>0</v>
      </c>
      <c r="C97" s="21">
        <f t="shared" si="13"/>
        <v>0</v>
      </c>
      <c r="D97" s="125" t="str">
        <f t="shared" si="13"/>
        <v>C</v>
      </c>
      <c r="E97" s="70">
        <f t="shared" si="14"/>
        <v>0</v>
      </c>
      <c r="F97" s="71">
        <f t="shared" si="15"/>
        <v>0</v>
      </c>
      <c r="G97" s="71">
        <f t="shared" si="16"/>
        <v>0</v>
      </c>
      <c r="H97" s="72">
        <f t="shared" si="17"/>
        <v>0</v>
      </c>
      <c r="I97" s="71">
        <f t="shared" si="18"/>
        <v>0</v>
      </c>
      <c r="J97" s="73">
        <f t="shared" si="19"/>
        <v>0</v>
      </c>
      <c r="K97" s="71">
        <f t="shared" si="20"/>
        <v>0</v>
      </c>
      <c r="L97" s="71">
        <f t="shared" si="21"/>
        <v>0</v>
      </c>
      <c r="M97" s="72">
        <f t="shared" si="22"/>
        <v>0</v>
      </c>
      <c r="N97" s="71">
        <f t="shared" si="23"/>
        <v>0</v>
      </c>
      <c r="O97" s="74">
        <f t="shared" si="24"/>
        <v>0</v>
      </c>
      <c r="P97" s="71">
        <f t="shared" si="25"/>
        <v>0</v>
      </c>
      <c r="Q97" s="72">
        <f t="shared" si="26"/>
        <v>0</v>
      </c>
      <c r="R97" s="72">
        <f t="shared" si="27"/>
        <v>0</v>
      </c>
      <c r="S97" s="71">
        <f t="shared" si="28"/>
        <v>0</v>
      </c>
      <c r="T97" s="73">
        <f t="shared" si="29"/>
        <v>0</v>
      </c>
      <c r="U97" s="70">
        <f t="shared" si="30"/>
        <v>0</v>
      </c>
      <c r="V97" s="74">
        <f t="shared" si="31"/>
        <v>0</v>
      </c>
      <c r="W97" s="71">
        <f t="shared" si="32"/>
        <v>0</v>
      </c>
      <c r="X97" s="71">
        <f t="shared" si="33"/>
        <v>0</v>
      </c>
      <c r="Y97" s="72">
        <f t="shared" si="34"/>
        <v>0</v>
      </c>
      <c r="Z97" s="72">
        <f t="shared" si="35"/>
        <v>0</v>
      </c>
      <c r="AA97" s="75">
        <f t="shared" si="36"/>
        <v>0</v>
      </c>
      <c r="AB97" s="21">
        <f t="shared" si="37"/>
        <v>0</v>
      </c>
      <c r="AC97" s="129" t="str">
        <f t="shared" si="38"/>
        <v>C</v>
      </c>
      <c r="AD97" s="23">
        <f t="shared" si="39"/>
        <v>0</v>
      </c>
      <c r="AE97" s="125" t="str">
        <f t="shared" si="40"/>
        <v>C</v>
      </c>
      <c r="AF97" s="21">
        <f t="shared" si="41"/>
        <v>0</v>
      </c>
      <c r="AG97" s="23">
        <f t="shared" si="42"/>
        <v>0</v>
      </c>
      <c r="AH97" s="23">
        <f t="shared" si="43"/>
        <v>0</v>
      </c>
      <c r="AI97" s="24">
        <f t="shared" si="44"/>
        <v>0</v>
      </c>
      <c r="AJ97" s="27">
        <f t="shared" si="45"/>
        <v>0</v>
      </c>
    </row>
    <row r="98" spans="1:36" ht="14.25" customHeight="1" x14ac:dyDescent="0.15">
      <c r="A98" s="58">
        <f t="shared" si="13"/>
        <v>0</v>
      </c>
      <c r="B98" s="60">
        <f t="shared" si="13"/>
        <v>0</v>
      </c>
      <c r="C98" s="21">
        <f t="shared" si="13"/>
        <v>0</v>
      </c>
      <c r="D98" s="125" t="str">
        <f t="shared" si="13"/>
        <v>C</v>
      </c>
      <c r="E98" s="70">
        <f t="shared" si="14"/>
        <v>0</v>
      </c>
      <c r="F98" s="71">
        <f t="shared" si="15"/>
        <v>0</v>
      </c>
      <c r="G98" s="71">
        <f t="shared" si="16"/>
        <v>0</v>
      </c>
      <c r="H98" s="72">
        <f t="shared" si="17"/>
        <v>0</v>
      </c>
      <c r="I98" s="71">
        <f t="shared" si="18"/>
        <v>0</v>
      </c>
      <c r="J98" s="73">
        <f t="shared" si="19"/>
        <v>0</v>
      </c>
      <c r="K98" s="71">
        <f t="shared" si="20"/>
        <v>0</v>
      </c>
      <c r="L98" s="71">
        <f t="shared" si="21"/>
        <v>0</v>
      </c>
      <c r="M98" s="72">
        <f t="shared" si="22"/>
        <v>0</v>
      </c>
      <c r="N98" s="71">
        <f t="shared" si="23"/>
        <v>0</v>
      </c>
      <c r="O98" s="74">
        <f t="shared" si="24"/>
        <v>0</v>
      </c>
      <c r="P98" s="71">
        <f t="shared" si="25"/>
        <v>0</v>
      </c>
      <c r="Q98" s="72">
        <f t="shared" si="26"/>
        <v>0</v>
      </c>
      <c r="R98" s="72">
        <f t="shared" si="27"/>
        <v>0</v>
      </c>
      <c r="S98" s="71">
        <f t="shared" si="28"/>
        <v>0</v>
      </c>
      <c r="T98" s="73">
        <f t="shared" si="29"/>
        <v>0</v>
      </c>
      <c r="U98" s="70">
        <f t="shared" si="30"/>
        <v>0</v>
      </c>
      <c r="V98" s="74">
        <f t="shared" si="31"/>
        <v>0</v>
      </c>
      <c r="W98" s="71">
        <f t="shared" si="32"/>
        <v>0</v>
      </c>
      <c r="X98" s="71">
        <f t="shared" si="33"/>
        <v>0</v>
      </c>
      <c r="Y98" s="72">
        <f t="shared" si="34"/>
        <v>0</v>
      </c>
      <c r="Z98" s="72">
        <f t="shared" si="35"/>
        <v>0</v>
      </c>
      <c r="AA98" s="75">
        <f t="shared" si="36"/>
        <v>0</v>
      </c>
      <c r="AB98" s="21">
        <f t="shared" si="37"/>
        <v>0</v>
      </c>
      <c r="AC98" s="129" t="str">
        <f t="shared" si="38"/>
        <v>C</v>
      </c>
      <c r="AD98" s="23">
        <f t="shared" si="39"/>
        <v>0</v>
      </c>
      <c r="AE98" s="125" t="str">
        <f t="shared" si="40"/>
        <v>C</v>
      </c>
      <c r="AF98" s="21">
        <f t="shared" si="41"/>
        <v>0</v>
      </c>
      <c r="AG98" s="23">
        <f t="shared" si="42"/>
        <v>0</v>
      </c>
      <c r="AH98" s="23">
        <f t="shared" si="43"/>
        <v>0</v>
      </c>
      <c r="AI98" s="24">
        <f t="shared" si="44"/>
        <v>0</v>
      </c>
      <c r="AJ98" s="27">
        <f t="shared" si="45"/>
        <v>0</v>
      </c>
    </row>
    <row r="99" spans="1:36" ht="14.25" customHeight="1" x14ac:dyDescent="0.15">
      <c r="A99" s="58">
        <f t="shared" si="13"/>
        <v>0</v>
      </c>
      <c r="B99" s="60">
        <f t="shared" si="13"/>
        <v>0</v>
      </c>
      <c r="C99" s="21">
        <f t="shared" si="13"/>
        <v>0</v>
      </c>
      <c r="D99" s="125" t="str">
        <f t="shared" si="13"/>
        <v>C</v>
      </c>
      <c r="E99" s="70">
        <f t="shared" si="14"/>
        <v>0</v>
      </c>
      <c r="F99" s="71">
        <f t="shared" si="15"/>
        <v>0</v>
      </c>
      <c r="G99" s="71">
        <f t="shared" si="16"/>
        <v>0</v>
      </c>
      <c r="H99" s="72">
        <f t="shared" si="17"/>
        <v>0</v>
      </c>
      <c r="I99" s="71">
        <f t="shared" si="18"/>
        <v>0</v>
      </c>
      <c r="J99" s="73">
        <f t="shared" si="19"/>
        <v>0</v>
      </c>
      <c r="K99" s="71">
        <f t="shared" si="20"/>
        <v>0</v>
      </c>
      <c r="L99" s="71">
        <f t="shared" si="21"/>
        <v>0</v>
      </c>
      <c r="M99" s="72">
        <f t="shared" si="22"/>
        <v>0</v>
      </c>
      <c r="N99" s="71">
        <f t="shared" si="23"/>
        <v>0</v>
      </c>
      <c r="O99" s="74">
        <f t="shared" si="24"/>
        <v>0</v>
      </c>
      <c r="P99" s="71">
        <f t="shared" si="25"/>
        <v>0</v>
      </c>
      <c r="Q99" s="72">
        <f t="shared" si="26"/>
        <v>0</v>
      </c>
      <c r="R99" s="72">
        <f t="shared" si="27"/>
        <v>0</v>
      </c>
      <c r="S99" s="71">
        <f t="shared" si="28"/>
        <v>0</v>
      </c>
      <c r="T99" s="73">
        <f t="shared" si="29"/>
        <v>0</v>
      </c>
      <c r="U99" s="70">
        <f t="shared" si="30"/>
        <v>0</v>
      </c>
      <c r="V99" s="74">
        <f t="shared" si="31"/>
        <v>0</v>
      </c>
      <c r="W99" s="71">
        <f t="shared" si="32"/>
        <v>0</v>
      </c>
      <c r="X99" s="71">
        <f t="shared" si="33"/>
        <v>0</v>
      </c>
      <c r="Y99" s="72">
        <f t="shared" si="34"/>
        <v>0</v>
      </c>
      <c r="Z99" s="72">
        <f t="shared" si="35"/>
        <v>0</v>
      </c>
      <c r="AA99" s="75">
        <f t="shared" si="36"/>
        <v>0</v>
      </c>
      <c r="AB99" s="21">
        <f t="shared" si="37"/>
        <v>0</v>
      </c>
      <c r="AC99" s="129" t="str">
        <f t="shared" si="38"/>
        <v>C</v>
      </c>
      <c r="AD99" s="23">
        <f t="shared" si="39"/>
        <v>0</v>
      </c>
      <c r="AE99" s="125" t="str">
        <f t="shared" si="40"/>
        <v>C</v>
      </c>
      <c r="AF99" s="21">
        <f t="shared" si="41"/>
        <v>0</v>
      </c>
      <c r="AG99" s="23">
        <f t="shared" si="42"/>
        <v>0</v>
      </c>
      <c r="AH99" s="23">
        <f t="shared" si="43"/>
        <v>0</v>
      </c>
      <c r="AI99" s="24">
        <f t="shared" si="44"/>
        <v>0</v>
      </c>
      <c r="AJ99" s="27">
        <f t="shared" si="45"/>
        <v>0</v>
      </c>
    </row>
    <row r="100" spans="1:36" ht="14.25" customHeight="1" x14ac:dyDescent="0.15">
      <c r="A100" s="58">
        <f t="shared" si="13"/>
        <v>0</v>
      </c>
      <c r="B100" s="60">
        <f t="shared" si="13"/>
        <v>0</v>
      </c>
      <c r="C100" s="21">
        <f t="shared" si="13"/>
        <v>0</v>
      </c>
      <c r="D100" s="125" t="str">
        <f t="shared" si="13"/>
        <v>C</v>
      </c>
      <c r="E100" s="70">
        <f t="shared" si="14"/>
        <v>0</v>
      </c>
      <c r="F100" s="71">
        <f t="shared" si="15"/>
        <v>0</v>
      </c>
      <c r="G100" s="71">
        <f t="shared" si="16"/>
        <v>0</v>
      </c>
      <c r="H100" s="72">
        <f t="shared" si="17"/>
        <v>0</v>
      </c>
      <c r="I100" s="71">
        <f t="shared" si="18"/>
        <v>0</v>
      </c>
      <c r="J100" s="73">
        <f t="shared" si="19"/>
        <v>0</v>
      </c>
      <c r="K100" s="71">
        <f t="shared" si="20"/>
        <v>0</v>
      </c>
      <c r="L100" s="71">
        <f t="shared" si="21"/>
        <v>0</v>
      </c>
      <c r="M100" s="72">
        <f t="shared" si="22"/>
        <v>0</v>
      </c>
      <c r="N100" s="71">
        <f t="shared" si="23"/>
        <v>0</v>
      </c>
      <c r="O100" s="74">
        <f t="shared" si="24"/>
        <v>0</v>
      </c>
      <c r="P100" s="71">
        <f t="shared" si="25"/>
        <v>0</v>
      </c>
      <c r="Q100" s="72">
        <f t="shared" si="26"/>
        <v>0</v>
      </c>
      <c r="R100" s="72">
        <f t="shared" si="27"/>
        <v>0</v>
      </c>
      <c r="S100" s="71">
        <f t="shared" si="28"/>
        <v>0</v>
      </c>
      <c r="T100" s="73">
        <f t="shared" si="29"/>
        <v>0</v>
      </c>
      <c r="U100" s="70">
        <f t="shared" si="30"/>
        <v>0</v>
      </c>
      <c r="V100" s="74">
        <f t="shared" si="31"/>
        <v>0</v>
      </c>
      <c r="W100" s="71">
        <f t="shared" si="32"/>
        <v>0</v>
      </c>
      <c r="X100" s="71">
        <f t="shared" si="33"/>
        <v>0</v>
      </c>
      <c r="Y100" s="72">
        <f t="shared" si="34"/>
        <v>0</v>
      </c>
      <c r="Z100" s="72">
        <f t="shared" si="35"/>
        <v>0</v>
      </c>
      <c r="AA100" s="75">
        <f t="shared" si="36"/>
        <v>0</v>
      </c>
      <c r="AB100" s="21">
        <f t="shared" si="37"/>
        <v>0</v>
      </c>
      <c r="AC100" s="129" t="str">
        <f t="shared" si="38"/>
        <v>C</v>
      </c>
      <c r="AD100" s="23">
        <f t="shared" si="39"/>
        <v>0</v>
      </c>
      <c r="AE100" s="125" t="str">
        <f t="shared" si="40"/>
        <v>C</v>
      </c>
      <c r="AF100" s="21">
        <f t="shared" si="41"/>
        <v>0</v>
      </c>
      <c r="AG100" s="23">
        <f t="shared" si="42"/>
        <v>0</v>
      </c>
      <c r="AH100" s="23">
        <f t="shared" si="43"/>
        <v>0</v>
      </c>
      <c r="AI100" s="24">
        <f t="shared" si="44"/>
        <v>0</v>
      </c>
      <c r="AJ100" s="27">
        <f t="shared" si="45"/>
        <v>0</v>
      </c>
    </row>
    <row r="101" spans="1:36" ht="14.25" customHeight="1" x14ac:dyDescent="0.15">
      <c r="A101" s="58">
        <f t="shared" si="13"/>
        <v>0</v>
      </c>
      <c r="B101" s="60">
        <f t="shared" si="13"/>
        <v>0</v>
      </c>
      <c r="C101" s="21">
        <f t="shared" si="13"/>
        <v>0</v>
      </c>
      <c r="D101" s="125" t="str">
        <f t="shared" si="13"/>
        <v>C</v>
      </c>
      <c r="E101" s="70">
        <f t="shared" si="14"/>
        <v>0</v>
      </c>
      <c r="F101" s="71">
        <f t="shared" si="15"/>
        <v>0</v>
      </c>
      <c r="G101" s="71">
        <f t="shared" si="16"/>
        <v>0</v>
      </c>
      <c r="H101" s="72">
        <f t="shared" si="17"/>
        <v>0</v>
      </c>
      <c r="I101" s="71">
        <f t="shared" si="18"/>
        <v>0</v>
      </c>
      <c r="J101" s="73">
        <f t="shared" si="19"/>
        <v>0</v>
      </c>
      <c r="K101" s="71">
        <f t="shared" si="20"/>
        <v>0</v>
      </c>
      <c r="L101" s="71">
        <f t="shared" si="21"/>
        <v>0</v>
      </c>
      <c r="M101" s="72">
        <f t="shared" si="22"/>
        <v>0</v>
      </c>
      <c r="N101" s="71">
        <f t="shared" si="23"/>
        <v>0</v>
      </c>
      <c r="O101" s="74">
        <f t="shared" si="24"/>
        <v>0</v>
      </c>
      <c r="P101" s="71">
        <f t="shared" si="25"/>
        <v>0</v>
      </c>
      <c r="Q101" s="72">
        <f t="shared" si="26"/>
        <v>0</v>
      </c>
      <c r="R101" s="72">
        <f t="shared" si="27"/>
        <v>0</v>
      </c>
      <c r="S101" s="71">
        <f t="shared" si="28"/>
        <v>0</v>
      </c>
      <c r="T101" s="73">
        <f t="shared" si="29"/>
        <v>0</v>
      </c>
      <c r="U101" s="70">
        <f t="shared" si="30"/>
        <v>0</v>
      </c>
      <c r="V101" s="74">
        <f t="shared" si="31"/>
        <v>0</v>
      </c>
      <c r="W101" s="71">
        <f t="shared" si="32"/>
        <v>0</v>
      </c>
      <c r="X101" s="71">
        <f t="shared" si="33"/>
        <v>0</v>
      </c>
      <c r="Y101" s="72">
        <f t="shared" si="34"/>
        <v>0</v>
      </c>
      <c r="Z101" s="72">
        <f t="shared" si="35"/>
        <v>0</v>
      </c>
      <c r="AA101" s="75">
        <f t="shared" si="36"/>
        <v>0</v>
      </c>
      <c r="AB101" s="21">
        <f t="shared" si="37"/>
        <v>0</v>
      </c>
      <c r="AC101" s="129" t="str">
        <f t="shared" si="38"/>
        <v>C</v>
      </c>
      <c r="AD101" s="23">
        <f t="shared" si="39"/>
        <v>0</v>
      </c>
      <c r="AE101" s="125" t="str">
        <f t="shared" si="40"/>
        <v>C</v>
      </c>
      <c r="AF101" s="21">
        <f t="shared" si="41"/>
        <v>0</v>
      </c>
      <c r="AG101" s="23">
        <f t="shared" si="42"/>
        <v>0</v>
      </c>
      <c r="AH101" s="23">
        <f t="shared" si="43"/>
        <v>0</v>
      </c>
      <c r="AI101" s="24">
        <f t="shared" si="44"/>
        <v>0</v>
      </c>
      <c r="AJ101" s="27">
        <f t="shared" si="45"/>
        <v>0</v>
      </c>
    </row>
    <row r="102" spans="1:36" ht="14.25" customHeight="1" x14ac:dyDescent="0.15">
      <c r="A102" s="58">
        <f t="shared" si="13"/>
        <v>0</v>
      </c>
      <c r="B102" s="60">
        <f t="shared" si="13"/>
        <v>0</v>
      </c>
      <c r="C102" s="21">
        <f t="shared" si="13"/>
        <v>0</v>
      </c>
      <c r="D102" s="125" t="str">
        <f t="shared" si="13"/>
        <v>C</v>
      </c>
      <c r="E102" s="70">
        <f t="shared" si="14"/>
        <v>0</v>
      </c>
      <c r="F102" s="71">
        <f t="shared" si="15"/>
        <v>0</v>
      </c>
      <c r="G102" s="71">
        <f t="shared" si="16"/>
        <v>0</v>
      </c>
      <c r="H102" s="72">
        <f t="shared" si="17"/>
        <v>0</v>
      </c>
      <c r="I102" s="71">
        <f t="shared" si="18"/>
        <v>0</v>
      </c>
      <c r="J102" s="73">
        <f t="shared" si="19"/>
        <v>0</v>
      </c>
      <c r="K102" s="71">
        <f t="shared" si="20"/>
        <v>0</v>
      </c>
      <c r="L102" s="71">
        <f t="shared" si="21"/>
        <v>0</v>
      </c>
      <c r="M102" s="72">
        <f t="shared" si="22"/>
        <v>0</v>
      </c>
      <c r="N102" s="71">
        <f t="shared" si="23"/>
        <v>0</v>
      </c>
      <c r="O102" s="74">
        <f t="shared" si="24"/>
        <v>0</v>
      </c>
      <c r="P102" s="71">
        <f t="shared" si="25"/>
        <v>0</v>
      </c>
      <c r="Q102" s="72">
        <f t="shared" si="26"/>
        <v>0</v>
      </c>
      <c r="R102" s="72">
        <f t="shared" si="27"/>
        <v>0</v>
      </c>
      <c r="S102" s="71">
        <f t="shared" si="28"/>
        <v>0</v>
      </c>
      <c r="T102" s="73">
        <f t="shared" si="29"/>
        <v>0</v>
      </c>
      <c r="U102" s="70">
        <f t="shared" si="30"/>
        <v>0</v>
      </c>
      <c r="V102" s="74">
        <f t="shared" si="31"/>
        <v>0</v>
      </c>
      <c r="W102" s="71">
        <f t="shared" si="32"/>
        <v>0</v>
      </c>
      <c r="X102" s="71">
        <f t="shared" si="33"/>
        <v>0</v>
      </c>
      <c r="Y102" s="72">
        <f t="shared" si="34"/>
        <v>0</v>
      </c>
      <c r="Z102" s="72">
        <f t="shared" si="35"/>
        <v>0</v>
      </c>
      <c r="AA102" s="75">
        <f t="shared" si="36"/>
        <v>0</v>
      </c>
      <c r="AB102" s="21">
        <f t="shared" si="37"/>
        <v>0</v>
      </c>
      <c r="AC102" s="129" t="str">
        <f t="shared" si="38"/>
        <v>C</v>
      </c>
      <c r="AD102" s="23">
        <f t="shared" si="39"/>
        <v>0</v>
      </c>
      <c r="AE102" s="125" t="str">
        <f t="shared" si="40"/>
        <v>C</v>
      </c>
      <c r="AF102" s="21">
        <f t="shared" si="41"/>
        <v>0</v>
      </c>
      <c r="AG102" s="23">
        <f t="shared" si="42"/>
        <v>0</v>
      </c>
      <c r="AH102" s="23">
        <f t="shared" si="43"/>
        <v>0</v>
      </c>
      <c r="AI102" s="24">
        <f t="shared" si="44"/>
        <v>0</v>
      </c>
      <c r="AJ102" s="27">
        <f t="shared" si="45"/>
        <v>0</v>
      </c>
    </row>
    <row r="103" spans="1:36" ht="14.25" customHeight="1" x14ac:dyDescent="0.15">
      <c r="A103" s="58">
        <f t="shared" si="13"/>
        <v>0</v>
      </c>
      <c r="B103" s="60">
        <f t="shared" si="13"/>
        <v>0</v>
      </c>
      <c r="C103" s="21">
        <f t="shared" si="13"/>
        <v>0</v>
      </c>
      <c r="D103" s="125" t="str">
        <f t="shared" si="13"/>
        <v>C</v>
      </c>
      <c r="E103" s="70">
        <f t="shared" si="14"/>
        <v>0</v>
      </c>
      <c r="F103" s="71">
        <f t="shared" si="15"/>
        <v>0</v>
      </c>
      <c r="G103" s="71">
        <f t="shared" si="16"/>
        <v>0</v>
      </c>
      <c r="H103" s="72">
        <f t="shared" si="17"/>
        <v>0</v>
      </c>
      <c r="I103" s="71">
        <f t="shared" si="18"/>
        <v>0</v>
      </c>
      <c r="J103" s="73">
        <f t="shared" si="19"/>
        <v>0</v>
      </c>
      <c r="K103" s="71">
        <f t="shared" si="20"/>
        <v>0</v>
      </c>
      <c r="L103" s="71">
        <f t="shared" si="21"/>
        <v>0</v>
      </c>
      <c r="M103" s="72">
        <f t="shared" si="22"/>
        <v>0</v>
      </c>
      <c r="N103" s="71">
        <f t="shared" si="23"/>
        <v>0</v>
      </c>
      <c r="O103" s="74">
        <f t="shared" si="24"/>
        <v>0</v>
      </c>
      <c r="P103" s="71">
        <f t="shared" si="25"/>
        <v>0</v>
      </c>
      <c r="Q103" s="72">
        <f t="shared" si="26"/>
        <v>0</v>
      </c>
      <c r="R103" s="72">
        <f t="shared" si="27"/>
        <v>0</v>
      </c>
      <c r="S103" s="71">
        <f t="shared" si="28"/>
        <v>0</v>
      </c>
      <c r="T103" s="73">
        <f t="shared" si="29"/>
        <v>0</v>
      </c>
      <c r="U103" s="70">
        <f t="shared" si="30"/>
        <v>0</v>
      </c>
      <c r="V103" s="74">
        <f t="shared" si="31"/>
        <v>0</v>
      </c>
      <c r="W103" s="71">
        <f t="shared" si="32"/>
        <v>0</v>
      </c>
      <c r="X103" s="71">
        <f t="shared" si="33"/>
        <v>0</v>
      </c>
      <c r="Y103" s="72">
        <f t="shared" si="34"/>
        <v>0</v>
      </c>
      <c r="Z103" s="72">
        <f t="shared" si="35"/>
        <v>0</v>
      </c>
      <c r="AA103" s="75">
        <f t="shared" si="36"/>
        <v>0</v>
      </c>
      <c r="AB103" s="21">
        <f t="shared" si="37"/>
        <v>0</v>
      </c>
      <c r="AC103" s="129" t="str">
        <f t="shared" si="38"/>
        <v>C</v>
      </c>
      <c r="AD103" s="23">
        <f t="shared" si="39"/>
        <v>0</v>
      </c>
      <c r="AE103" s="125" t="str">
        <f t="shared" si="40"/>
        <v>C</v>
      </c>
      <c r="AF103" s="21">
        <f t="shared" si="41"/>
        <v>0</v>
      </c>
      <c r="AG103" s="23">
        <f t="shared" si="42"/>
        <v>0</v>
      </c>
      <c r="AH103" s="23">
        <f t="shared" si="43"/>
        <v>0</v>
      </c>
      <c r="AI103" s="24">
        <f t="shared" si="44"/>
        <v>0</v>
      </c>
      <c r="AJ103" s="27">
        <f t="shared" si="45"/>
        <v>0</v>
      </c>
    </row>
    <row r="104" spans="1:36" ht="14.25" customHeight="1" x14ac:dyDescent="0.15">
      <c r="A104" s="58">
        <f t="shared" si="13"/>
        <v>0</v>
      </c>
      <c r="B104" s="60">
        <f t="shared" si="13"/>
        <v>0</v>
      </c>
      <c r="C104" s="21">
        <f t="shared" si="13"/>
        <v>0</v>
      </c>
      <c r="D104" s="125" t="str">
        <f t="shared" si="13"/>
        <v>C</v>
      </c>
      <c r="E104" s="70">
        <f t="shared" si="14"/>
        <v>0</v>
      </c>
      <c r="F104" s="71">
        <f t="shared" si="15"/>
        <v>0</v>
      </c>
      <c r="G104" s="71">
        <f t="shared" si="16"/>
        <v>0</v>
      </c>
      <c r="H104" s="72">
        <f t="shared" si="17"/>
        <v>0</v>
      </c>
      <c r="I104" s="71">
        <f t="shared" si="18"/>
        <v>0</v>
      </c>
      <c r="J104" s="73">
        <f t="shared" si="19"/>
        <v>0</v>
      </c>
      <c r="K104" s="71">
        <f t="shared" si="20"/>
        <v>0</v>
      </c>
      <c r="L104" s="71">
        <f t="shared" si="21"/>
        <v>0</v>
      </c>
      <c r="M104" s="72">
        <f t="shared" si="22"/>
        <v>0</v>
      </c>
      <c r="N104" s="71">
        <f t="shared" si="23"/>
        <v>0</v>
      </c>
      <c r="O104" s="74">
        <f t="shared" si="24"/>
        <v>0</v>
      </c>
      <c r="P104" s="71">
        <f t="shared" si="25"/>
        <v>0</v>
      </c>
      <c r="Q104" s="72">
        <f t="shared" si="26"/>
        <v>0</v>
      </c>
      <c r="R104" s="72">
        <f t="shared" si="27"/>
        <v>0</v>
      </c>
      <c r="S104" s="71">
        <f t="shared" si="28"/>
        <v>0</v>
      </c>
      <c r="T104" s="73">
        <f t="shared" si="29"/>
        <v>0</v>
      </c>
      <c r="U104" s="70">
        <f t="shared" si="30"/>
        <v>0</v>
      </c>
      <c r="V104" s="74">
        <f t="shared" si="31"/>
        <v>0</v>
      </c>
      <c r="W104" s="71">
        <f t="shared" si="32"/>
        <v>0</v>
      </c>
      <c r="X104" s="71">
        <f t="shared" si="33"/>
        <v>0</v>
      </c>
      <c r="Y104" s="72">
        <f t="shared" si="34"/>
        <v>0</v>
      </c>
      <c r="Z104" s="72">
        <f t="shared" si="35"/>
        <v>0</v>
      </c>
      <c r="AA104" s="75">
        <f t="shared" si="36"/>
        <v>0</v>
      </c>
      <c r="AB104" s="21">
        <f t="shared" si="37"/>
        <v>0</v>
      </c>
      <c r="AC104" s="129" t="str">
        <f t="shared" si="38"/>
        <v>C</v>
      </c>
      <c r="AD104" s="23">
        <f t="shared" si="39"/>
        <v>0</v>
      </c>
      <c r="AE104" s="125" t="str">
        <f t="shared" si="40"/>
        <v>C</v>
      </c>
      <c r="AF104" s="21">
        <f t="shared" si="41"/>
        <v>0</v>
      </c>
      <c r="AG104" s="23">
        <f t="shared" si="42"/>
        <v>0</v>
      </c>
      <c r="AH104" s="23">
        <f t="shared" si="43"/>
        <v>0</v>
      </c>
      <c r="AI104" s="24">
        <f t="shared" si="44"/>
        <v>0</v>
      </c>
      <c r="AJ104" s="27">
        <f t="shared" si="45"/>
        <v>0</v>
      </c>
    </row>
    <row r="105" spans="1:36" ht="14.25" customHeight="1" x14ac:dyDescent="0.15">
      <c r="A105" s="58">
        <f t="shared" si="13"/>
        <v>0</v>
      </c>
      <c r="B105" s="60">
        <f t="shared" si="13"/>
        <v>0</v>
      </c>
      <c r="C105" s="21">
        <f t="shared" si="13"/>
        <v>0</v>
      </c>
      <c r="D105" s="125" t="str">
        <f t="shared" si="13"/>
        <v>C</v>
      </c>
      <c r="E105" s="70">
        <f t="shared" si="14"/>
        <v>0</v>
      </c>
      <c r="F105" s="71">
        <f t="shared" si="15"/>
        <v>0</v>
      </c>
      <c r="G105" s="71">
        <f t="shared" si="16"/>
        <v>0</v>
      </c>
      <c r="H105" s="72">
        <f t="shared" si="17"/>
        <v>0</v>
      </c>
      <c r="I105" s="71">
        <f t="shared" si="18"/>
        <v>0</v>
      </c>
      <c r="J105" s="73">
        <f t="shared" si="19"/>
        <v>0</v>
      </c>
      <c r="K105" s="71">
        <f t="shared" si="20"/>
        <v>0</v>
      </c>
      <c r="L105" s="71">
        <f t="shared" si="21"/>
        <v>0</v>
      </c>
      <c r="M105" s="72">
        <f t="shared" si="22"/>
        <v>0</v>
      </c>
      <c r="N105" s="71">
        <f t="shared" si="23"/>
        <v>0</v>
      </c>
      <c r="O105" s="74">
        <f t="shared" si="24"/>
        <v>0</v>
      </c>
      <c r="P105" s="71">
        <f t="shared" si="25"/>
        <v>0</v>
      </c>
      <c r="Q105" s="72">
        <f t="shared" si="26"/>
        <v>0</v>
      </c>
      <c r="R105" s="72">
        <f t="shared" si="27"/>
        <v>0</v>
      </c>
      <c r="S105" s="71">
        <f t="shared" si="28"/>
        <v>0</v>
      </c>
      <c r="T105" s="73">
        <f t="shared" si="29"/>
        <v>0</v>
      </c>
      <c r="U105" s="70">
        <f t="shared" si="30"/>
        <v>0</v>
      </c>
      <c r="V105" s="74">
        <f t="shared" si="31"/>
        <v>0</v>
      </c>
      <c r="W105" s="71">
        <f t="shared" si="32"/>
        <v>0</v>
      </c>
      <c r="X105" s="71">
        <f t="shared" si="33"/>
        <v>0</v>
      </c>
      <c r="Y105" s="72">
        <f t="shared" si="34"/>
        <v>0</v>
      </c>
      <c r="Z105" s="72">
        <f t="shared" si="35"/>
        <v>0</v>
      </c>
      <c r="AA105" s="75">
        <f t="shared" si="36"/>
        <v>0</v>
      </c>
      <c r="AB105" s="21">
        <f t="shared" si="37"/>
        <v>0</v>
      </c>
      <c r="AC105" s="129" t="str">
        <f t="shared" si="38"/>
        <v>C</v>
      </c>
      <c r="AD105" s="23">
        <f t="shared" si="39"/>
        <v>0</v>
      </c>
      <c r="AE105" s="125" t="str">
        <f t="shared" si="40"/>
        <v>C</v>
      </c>
      <c r="AF105" s="21">
        <f t="shared" si="41"/>
        <v>0</v>
      </c>
      <c r="AG105" s="23">
        <f t="shared" si="42"/>
        <v>0</v>
      </c>
      <c r="AH105" s="23">
        <f t="shared" si="43"/>
        <v>0</v>
      </c>
      <c r="AI105" s="24">
        <f t="shared" si="44"/>
        <v>0</v>
      </c>
      <c r="AJ105" s="27">
        <f t="shared" si="45"/>
        <v>0</v>
      </c>
    </row>
    <row r="106" spans="1:36" ht="14.25" customHeight="1" x14ac:dyDescent="0.15">
      <c r="A106" s="58">
        <f t="shared" si="13"/>
        <v>0</v>
      </c>
      <c r="B106" s="60">
        <f t="shared" si="13"/>
        <v>0</v>
      </c>
      <c r="C106" s="21">
        <f t="shared" si="13"/>
        <v>0</v>
      </c>
      <c r="D106" s="125" t="str">
        <f t="shared" si="13"/>
        <v>C</v>
      </c>
      <c r="E106" s="70">
        <f t="shared" si="14"/>
        <v>0</v>
      </c>
      <c r="F106" s="71">
        <f t="shared" si="15"/>
        <v>0</v>
      </c>
      <c r="G106" s="71">
        <f t="shared" si="16"/>
        <v>0</v>
      </c>
      <c r="H106" s="72">
        <f t="shared" si="17"/>
        <v>0</v>
      </c>
      <c r="I106" s="71">
        <f t="shared" si="18"/>
        <v>0</v>
      </c>
      <c r="J106" s="73">
        <f t="shared" si="19"/>
        <v>0</v>
      </c>
      <c r="K106" s="71">
        <f t="shared" si="20"/>
        <v>0</v>
      </c>
      <c r="L106" s="71">
        <f t="shared" si="21"/>
        <v>0</v>
      </c>
      <c r="M106" s="72">
        <f t="shared" si="22"/>
        <v>0</v>
      </c>
      <c r="N106" s="71">
        <f t="shared" si="23"/>
        <v>0</v>
      </c>
      <c r="O106" s="74">
        <f t="shared" si="24"/>
        <v>0</v>
      </c>
      <c r="P106" s="71">
        <f t="shared" si="25"/>
        <v>0</v>
      </c>
      <c r="Q106" s="72">
        <f t="shared" si="26"/>
        <v>0</v>
      </c>
      <c r="R106" s="72">
        <f t="shared" si="27"/>
        <v>0</v>
      </c>
      <c r="S106" s="71">
        <f t="shared" si="28"/>
        <v>0</v>
      </c>
      <c r="T106" s="73">
        <f t="shared" si="29"/>
        <v>0</v>
      </c>
      <c r="U106" s="70">
        <f t="shared" si="30"/>
        <v>0</v>
      </c>
      <c r="V106" s="74">
        <f t="shared" si="31"/>
        <v>0</v>
      </c>
      <c r="W106" s="71">
        <f t="shared" si="32"/>
        <v>0</v>
      </c>
      <c r="X106" s="71">
        <f t="shared" si="33"/>
        <v>0</v>
      </c>
      <c r="Y106" s="72">
        <f t="shared" si="34"/>
        <v>0</v>
      </c>
      <c r="Z106" s="72">
        <f t="shared" si="35"/>
        <v>0</v>
      </c>
      <c r="AA106" s="75">
        <f t="shared" si="36"/>
        <v>0</v>
      </c>
      <c r="AB106" s="21">
        <f t="shared" si="37"/>
        <v>0</v>
      </c>
      <c r="AC106" s="129" t="str">
        <f t="shared" si="38"/>
        <v>C</v>
      </c>
      <c r="AD106" s="23">
        <f t="shared" si="39"/>
        <v>0</v>
      </c>
      <c r="AE106" s="125" t="str">
        <f t="shared" si="40"/>
        <v>C</v>
      </c>
      <c r="AF106" s="21">
        <f t="shared" si="41"/>
        <v>0</v>
      </c>
      <c r="AG106" s="23">
        <f t="shared" si="42"/>
        <v>0</v>
      </c>
      <c r="AH106" s="23">
        <f t="shared" si="43"/>
        <v>0</v>
      </c>
      <c r="AI106" s="24">
        <f t="shared" si="44"/>
        <v>0</v>
      </c>
      <c r="AJ106" s="27">
        <f t="shared" si="45"/>
        <v>0</v>
      </c>
    </row>
    <row r="107" spans="1:36" ht="14.25" customHeight="1" x14ac:dyDescent="0.15">
      <c r="A107" s="58">
        <f t="shared" si="13"/>
        <v>0</v>
      </c>
      <c r="B107" s="60">
        <f t="shared" si="13"/>
        <v>0</v>
      </c>
      <c r="C107" s="21">
        <f t="shared" si="13"/>
        <v>0</v>
      </c>
      <c r="D107" s="125" t="str">
        <f t="shared" si="13"/>
        <v>C</v>
      </c>
      <c r="E107" s="70">
        <f t="shared" si="14"/>
        <v>0</v>
      </c>
      <c r="F107" s="71">
        <f t="shared" si="15"/>
        <v>0</v>
      </c>
      <c r="G107" s="71">
        <f t="shared" si="16"/>
        <v>0</v>
      </c>
      <c r="H107" s="72">
        <f t="shared" si="17"/>
        <v>0</v>
      </c>
      <c r="I107" s="71">
        <f t="shared" si="18"/>
        <v>0</v>
      </c>
      <c r="J107" s="73">
        <f t="shared" si="19"/>
        <v>0</v>
      </c>
      <c r="K107" s="71">
        <f t="shared" si="20"/>
        <v>0</v>
      </c>
      <c r="L107" s="71">
        <f t="shared" si="21"/>
        <v>0</v>
      </c>
      <c r="M107" s="72">
        <f t="shared" si="22"/>
        <v>0</v>
      </c>
      <c r="N107" s="71">
        <f t="shared" si="23"/>
        <v>0</v>
      </c>
      <c r="O107" s="74">
        <f t="shared" si="24"/>
        <v>0</v>
      </c>
      <c r="P107" s="71">
        <f t="shared" si="25"/>
        <v>0</v>
      </c>
      <c r="Q107" s="72">
        <f t="shared" si="26"/>
        <v>0</v>
      </c>
      <c r="R107" s="72">
        <f t="shared" si="27"/>
        <v>0</v>
      </c>
      <c r="S107" s="71">
        <f t="shared" si="28"/>
        <v>0</v>
      </c>
      <c r="T107" s="73">
        <f t="shared" si="29"/>
        <v>0</v>
      </c>
      <c r="U107" s="70">
        <f t="shared" si="30"/>
        <v>0</v>
      </c>
      <c r="V107" s="74">
        <f t="shared" si="31"/>
        <v>0</v>
      </c>
      <c r="W107" s="71">
        <f t="shared" si="32"/>
        <v>0</v>
      </c>
      <c r="X107" s="71">
        <f t="shared" si="33"/>
        <v>0</v>
      </c>
      <c r="Y107" s="72">
        <f t="shared" si="34"/>
        <v>0</v>
      </c>
      <c r="Z107" s="72">
        <f t="shared" si="35"/>
        <v>0</v>
      </c>
      <c r="AA107" s="75">
        <f t="shared" si="36"/>
        <v>0</v>
      </c>
      <c r="AB107" s="21">
        <f t="shared" si="37"/>
        <v>0</v>
      </c>
      <c r="AC107" s="129" t="str">
        <f t="shared" si="38"/>
        <v>C</v>
      </c>
      <c r="AD107" s="23">
        <f t="shared" si="39"/>
        <v>0</v>
      </c>
      <c r="AE107" s="125" t="str">
        <f t="shared" si="40"/>
        <v>C</v>
      </c>
      <c r="AF107" s="21">
        <f t="shared" si="41"/>
        <v>0</v>
      </c>
      <c r="AG107" s="23">
        <f t="shared" si="42"/>
        <v>0</v>
      </c>
      <c r="AH107" s="23">
        <f t="shared" si="43"/>
        <v>0</v>
      </c>
      <c r="AI107" s="24">
        <f t="shared" si="44"/>
        <v>0</v>
      </c>
      <c r="AJ107" s="27">
        <f t="shared" si="45"/>
        <v>0</v>
      </c>
    </row>
    <row r="108" spans="1:36" ht="14.25" customHeight="1" x14ac:dyDescent="0.15">
      <c r="A108" s="58">
        <f t="shared" si="13"/>
        <v>0</v>
      </c>
      <c r="B108" s="60">
        <f t="shared" si="13"/>
        <v>0</v>
      </c>
      <c r="C108" s="21">
        <f t="shared" si="13"/>
        <v>0</v>
      </c>
      <c r="D108" s="125" t="str">
        <f t="shared" si="13"/>
        <v>C</v>
      </c>
      <c r="E108" s="70">
        <f t="shared" si="14"/>
        <v>0</v>
      </c>
      <c r="F108" s="71">
        <f t="shared" si="15"/>
        <v>0</v>
      </c>
      <c r="G108" s="71">
        <f t="shared" si="16"/>
        <v>0</v>
      </c>
      <c r="H108" s="72">
        <f t="shared" si="17"/>
        <v>0</v>
      </c>
      <c r="I108" s="71">
        <f t="shared" si="18"/>
        <v>0</v>
      </c>
      <c r="J108" s="73">
        <f t="shared" si="19"/>
        <v>0</v>
      </c>
      <c r="K108" s="71">
        <f t="shared" si="20"/>
        <v>0</v>
      </c>
      <c r="L108" s="71">
        <f t="shared" si="21"/>
        <v>0</v>
      </c>
      <c r="M108" s="72">
        <f t="shared" si="22"/>
        <v>0</v>
      </c>
      <c r="N108" s="71">
        <f t="shared" si="23"/>
        <v>0</v>
      </c>
      <c r="O108" s="74">
        <f t="shared" si="24"/>
        <v>0</v>
      </c>
      <c r="P108" s="71">
        <f t="shared" si="25"/>
        <v>0</v>
      </c>
      <c r="Q108" s="72">
        <f t="shared" si="26"/>
        <v>0</v>
      </c>
      <c r="R108" s="72">
        <f t="shared" si="27"/>
        <v>0</v>
      </c>
      <c r="S108" s="71">
        <f t="shared" si="28"/>
        <v>0</v>
      </c>
      <c r="T108" s="73">
        <f t="shared" si="29"/>
        <v>0</v>
      </c>
      <c r="U108" s="70">
        <f t="shared" si="30"/>
        <v>0</v>
      </c>
      <c r="V108" s="74">
        <f t="shared" si="31"/>
        <v>0</v>
      </c>
      <c r="W108" s="71">
        <f t="shared" si="32"/>
        <v>0</v>
      </c>
      <c r="X108" s="71">
        <f t="shared" si="33"/>
        <v>0</v>
      </c>
      <c r="Y108" s="72">
        <f t="shared" si="34"/>
        <v>0</v>
      </c>
      <c r="Z108" s="72">
        <f t="shared" si="35"/>
        <v>0</v>
      </c>
      <c r="AA108" s="75">
        <f t="shared" si="36"/>
        <v>0</v>
      </c>
      <c r="AB108" s="21">
        <f t="shared" si="37"/>
        <v>0</v>
      </c>
      <c r="AC108" s="129" t="str">
        <f t="shared" si="38"/>
        <v>C</v>
      </c>
      <c r="AD108" s="23">
        <f t="shared" si="39"/>
        <v>0</v>
      </c>
      <c r="AE108" s="125" t="str">
        <f t="shared" si="40"/>
        <v>C</v>
      </c>
      <c r="AF108" s="21">
        <f t="shared" si="41"/>
        <v>0</v>
      </c>
      <c r="AG108" s="23">
        <f t="shared" si="42"/>
        <v>0</v>
      </c>
      <c r="AH108" s="23">
        <f t="shared" si="43"/>
        <v>0</v>
      </c>
      <c r="AI108" s="24">
        <f t="shared" si="44"/>
        <v>0</v>
      </c>
      <c r="AJ108" s="27">
        <f t="shared" si="45"/>
        <v>0</v>
      </c>
    </row>
    <row r="109" spans="1:36" ht="14.25" customHeight="1" x14ac:dyDescent="0.15">
      <c r="A109" s="58">
        <f t="shared" si="13"/>
        <v>0</v>
      </c>
      <c r="B109" s="60">
        <f t="shared" si="13"/>
        <v>0</v>
      </c>
      <c r="C109" s="21">
        <f t="shared" si="13"/>
        <v>0</v>
      </c>
      <c r="D109" s="125" t="str">
        <f t="shared" si="13"/>
        <v>C</v>
      </c>
      <c r="E109" s="70">
        <f t="shared" si="14"/>
        <v>0</v>
      </c>
      <c r="F109" s="71">
        <f t="shared" si="15"/>
        <v>0</v>
      </c>
      <c r="G109" s="71">
        <f t="shared" si="16"/>
        <v>0</v>
      </c>
      <c r="H109" s="72">
        <f t="shared" si="17"/>
        <v>0</v>
      </c>
      <c r="I109" s="71">
        <f t="shared" si="18"/>
        <v>0</v>
      </c>
      <c r="J109" s="73">
        <f t="shared" si="19"/>
        <v>0</v>
      </c>
      <c r="K109" s="71">
        <f t="shared" si="20"/>
        <v>0</v>
      </c>
      <c r="L109" s="71">
        <f t="shared" si="21"/>
        <v>0</v>
      </c>
      <c r="M109" s="72">
        <f t="shared" si="22"/>
        <v>0</v>
      </c>
      <c r="N109" s="71">
        <f t="shared" si="23"/>
        <v>0</v>
      </c>
      <c r="O109" s="74">
        <f t="shared" si="24"/>
        <v>0</v>
      </c>
      <c r="P109" s="71">
        <f t="shared" si="25"/>
        <v>0</v>
      </c>
      <c r="Q109" s="72">
        <f t="shared" si="26"/>
        <v>0</v>
      </c>
      <c r="R109" s="72">
        <f t="shared" si="27"/>
        <v>0</v>
      </c>
      <c r="S109" s="71">
        <f t="shared" si="28"/>
        <v>0</v>
      </c>
      <c r="T109" s="73">
        <f t="shared" si="29"/>
        <v>0</v>
      </c>
      <c r="U109" s="70">
        <f t="shared" si="30"/>
        <v>0</v>
      </c>
      <c r="V109" s="74">
        <f t="shared" si="31"/>
        <v>0</v>
      </c>
      <c r="W109" s="71">
        <f t="shared" si="32"/>
        <v>0</v>
      </c>
      <c r="X109" s="71">
        <f t="shared" si="33"/>
        <v>0</v>
      </c>
      <c r="Y109" s="72">
        <f t="shared" si="34"/>
        <v>0</v>
      </c>
      <c r="Z109" s="72">
        <f t="shared" si="35"/>
        <v>0</v>
      </c>
      <c r="AA109" s="75">
        <f t="shared" si="36"/>
        <v>0</v>
      </c>
      <c r="AB109" s="21">
        <f t="shared" si="37"/>
        <v>0</v>
      </c>
      <c r="AC109" s="129" t="str">
        <f t="shared" si="38"/>
        <v>C</v>
      </c>
      <c r="AD109" s="23">
        <f t="shared" si="39"/>
        <v>0</v>
      </c>
      <c r="AE109" s="125" t="str">
        <f t="shared" si="40"/>
        <v>C</v>
      </c>
      <c r="AF109" s="21">
        <f t="shared" si="41"/>
        <v>0</v>
      </c>
      <c r="AG109" s="23">
        <f t="shared" si="42"/>
        <v>0</v>
      </c>
      <c r="AH109" s="23">
        <f t="shared" si="43"/>
        <v>0</v>
      </c>
      <c r="AI109" s="24">
        <f t="shared" si="44"/>
        <v>0</v>
      </c>
      <c r="AJ109" s="27">
        <f t="shared" si="45"/>
        <v>0</v>
      </c>
    </row>
    <row r="110" spans="1:36" ht="14.25" customHeight="1" x14ac:dyDescent="0.15">
      <c r="A110" s="58">
        <f t="shared" si="13"/>
        <v>0</v>
      </c>
      <c r="B110" s="60">
        <f t="shared" si="13"/>
        <v>0</v>
      </c>
      <c r="C110" s="21">
        <f t="shared" si="13"/>
        <v>0</v>
      </c>
      <c r="D110" s="125" t="str">
        <f t="shared" si="13"/>
        <v>C</v>
      </c>
      <c r="E110" s="70">
        <f t="shared" si="14"/>
        <v>0</v>
      </c>
      <c r="F110" s="71">
        <f t="shared" si="15"/>
        <v>0</v>
      </c>
      <c r="G110" s="71">
        <f t="shared" si="16"/>
        <v>0</v>
      </c>
      <c r="H110" s="72">
        <f t="shared" si="17"/>
        <v>0</v>
      </c>
      <c r="I110" s="71">
        <f t="shared" si="18"/>
        <v>0</v>
      </c>
      <c r="J110" s="73">
        <f t="shared" si="19"/>
        <v>0</v>
      </c>
      <c r="K110" s="71">
        <f t="shared" si="20"/>
        <v>0</v>
      </c>
      <c r="L110" s="71">
        <f t="shared" si="21"/>
        <v>0</v>
      </c>
      <c r="M110" s="72">
        <f t="shared" si="22"/>
        <v>0</v>
      </c>
      <c r="N110" s="71">
        <f t="shared" si="23"/>
        <v>0</v>
      </c>
      <c r="O110" s="74">
        <f t="shared" si="24"/>
        <v>0</v>
      </c>
      <c r="P110" s="71">
        <f t="shared" si="25"/>
        <v>0</v>
      </c>
      <c r="Q110" s="72">
        <f t="shared" si="26"/>
        <v>0</v>
      </c>
      <c r="R110" s="72">
        <f t="shared" si="27"/>
        <v>0</v>
      </c>
      <c r="S110" s="71">
        <f t="shared" si="28"/>
        <v>0</v>
      </c>
      <c r="T110" s="73">
        <f t="shared" si="29"/>
        <v>0</v>
      </c>
      <c r="U110" s="70">
        <f t="shared" si="30"/>
        <v>0</v>
      </c>
      <c r="V110" s="74">
        <f t="shared" si="31"/>
        <v>0</v>
      </c>
      <c r="W110" s="71">
        <f t="shared" si="32"/>
        <v>0</v>
      </c>
      <c r="X110" s="71">
        <f t="shared" si="33"/>
        <v>0</v>
      </c>
      <c r="Y110" s="72">
        <f t="shared" si="34"/>
        <v>0</v>
      </c>
      <c r="Z110" s="72">
        <f t="shared" si="35"/>
        <v>0</v>
      </c>
      <c r="AA110" s="75">
        <f t="shared" si="36"/>
        <v>0</v>
      </c>
      <c r="AB110" s="21">
        <f t="shared" si="37"/>
        <v>0</v>
      </c>
      <c r="AC110" s="129" t="str">
        <f t="shared" si="38"/>
        <v>C</v>
      </c>
      <c r="AD110" s="23">
        <f t="shared" si="39"/>
        <v>0</v>
      </c>
      <c r="AE110" s="125" t="str">
        <f t="shared" si="40"/>
        <v>C</v>
      </c>
      <c r="AF110" s="21">
        <f t="shared" si="41"/>
        <v>0</v>
      </c>
      <c r="AG110" s="23">
        <f t="shared" si="42"/>
        <v>0</v>
      </c>
      <c r="AH110" s="23">
        <f t="shared" si="43"/>
        <v>0</v>
      </c>
      <c r="AI110" s="24">
        <f t="shared" si="44"/>
        <v>0</v>
      </c>
      <c r="AJ110" s="27">
        <f t="shared" si="45"/>
        <v>0</v>
      </c>
    </row>
    <row r="111" spans="1:36" ht="14.25" customHeight="1" x14ac:dyDescent="0.15">
      <c r="A111" s="58">
        <f t="shared" si="13"/>
        <v>0</v>
      </c>
      <c r="B111" s="60">
        <f t="shared" si="13"/>
        <v>0</v>
      </c>
      <c r="C111" s="21">
        <f t="shared" si="13"/>
        <v>0</v>
      </c>
      <c r="D111" s="125" t="str">
        <f t="shared" si="13"/>
        <v>C</v>
      </c>
      <c r="E111" s="70">
        <f t="shared" si="14"/>
        <v>0</v>
      </c>
      <c r="F111" s="71">
        <f t="shared" si="15"/>
        <v>0</v>
      </c>
      <c r="G111" s="71">
        <f t="shared" si="16"/>
        <v>0</v>
      </c>
      <c r="H111" s="72">
        <f t="shared" si="17"/>
        <v>0</v>
      </c>
      <c r="I111" s="71">
        <f t="shared" si="18"/>
        <v>0</v>
      </c>
      <c r="J111" s="73">
        <f t="shared" si="19"/>
        <v>0</v>
      </c>
      <c r="K111" s="71">
        <f t="shared" si="20"/>
        <v>0</v>
      </c>
      <c r="L111" s="71">
        <f t="shared" si="21"/>
        <v>0</v>
      </c>
      <c r="M111" s="72">
        <f t="shared" si="22"/>
        <v>0</v>
      </c>
      <c r="N111" s="71">
        <f t="shared" si="23"/>
        <v>0</v>
      </c>
      <c r="O111" s="74">
        <f t="shared" si="24"/>
        <v>0</v>
      </c>
      <c r="P111" s="71">
        <f t="shared" si="25"/>
        <v>0</v>
      </c>
      <c r="Q111" s="72">
        <f t="shared" si="26"/>
        <v>0</v>
      </c>
      <c r="R111" s="72">
        <f t="shared" si="27"/>
        <v>0</v>
      </c>
      <c r="S111" s="71">
        <f t="shared" si="28"/>
        <v>0</v>
      </c>
      <c r="T111" s="73">
        <f t="shared" si="29"/>
        <v>0</v>
      </c>
      <c r="U111" s="70">
        <f t="shared" si="30"/>
        <v>0</v>
      </c>
      <c r="V111" s="74">
        <f t="shared" si="31"/>
        <v>0</v>
      </c>
      <c r="W111" s="71">
        <f t="shared" si="32"/>
        <v>0</v>
      </c>
      <c r="X111" s="71">
        <f t="shared" si="33"/>
        <v>0</v>
      </c>
      <c r="Y111" s="72">
        <f t="shared" si="34"/>
        <v>0</v>
      </c>
      <c r="Z111" s="72">
        <f t="shared" si="35"/>
        <v>0</v>
      </c>
      <c r="AA111" s="75">
        <f t="shared" si="36"/>
        <v>0</v>
      </c>
      <c r="AB111" s="21">
        <f t="shared" si="37"/>
        <v>0</v>
      </c>
      <c r="AC111" s="129" t="str">
        <f t="shared" si="38"/>
        <v>C</v>
      </c>
      <c r="AD111" s="23">
        <f t="shared" si="39"/>
        <v>0</v>
      </c>
      <c r="AE111" s="125" t="str">
        <f t="shared" si="40"/>
        <v>C</v>
      </c>
      <c r="AF111" s="21">
        <f t="shared" si="41"/>
        <v>0</v>
      </c>
      <c r="AG111" s="23">
        <f t="shared" si="42"/>
        <v>0</v>
      </c>
      <c r="AH111" s="23">
        <f t="shared" si="43"/>
        <v>0</v>
      </c>
      <c r="AI111" s="24">
        <f t="shared" si="44"/>
        <v>0</v>
      </c>
      <c r="AJ111" s="27">
        <f t="shared" si="45"/>
        <v>0</v>
      </c>
    </row>
    <row r="112" spans="1:36" ht="14.25" customHeight="1" x14ac:dyDescent="0.15">
      <c r="A112" s="58">
        <f t="shared" si="13"/>
        <v>0</v>
      </c>
      <c r="B112" s="60">
        <f t="shared" si="13"/>
        <v>0</v>
      </c>
      <c r="C112" s="21">
        <f t="shared" si="13"/>
        <v>0</v>
      </c>
      <c r="D112" s="125" t="str">
        <f t="shared" si="13"/>
        <v>C</v>
      </c>
      <c r="E112" s="70">
        <f t="shared" si="14"/>
        <v>0</v>
      </c>
      <c r="F112" s="71">
        <f t="shared" si="15"/>
        <v>0</v>
      </c>
      <c r="G112" s="71">
        <f t="shared" si="16"/>
        <v>0</v>
      </c>
      <c r="H112" s="72">
        <f t="shared" si="17"/>
        <v>0</v>
      </c>
      <c r="I112" s="71">
        <f t="shared" si="18"/>
        <v>0</v>
      </c>
      <c r="J112" s="73">
        <f t="shared" si="19"/>
        <v>0</v>
      </c>
      <c r="K112" s="71">
        <f t="shared" si="20"/>
        <v>0</v>
      </c>
      <c r="L112" s="71">
        <f t="shared" si="21"/>
        <v>0</v>
      </c>
      <c r="M112" s="72">
        <f t="shared" si="22"/>
        <v>0</v>
      </c>
      <c r="N112" s="71">
        <f t="shared" si="23"/>
        <v>0</v>
      </c>
      <c r="O112" s="74">
        <f t="shared" si="24"/>
        <v>0</v>
      </c>
      <c r="P112" s="71">
        <f t="shared" si="25"/>
        <v>0</v>
      </c>
      <c r="Q112" s="72">
        <f t="shared" si="26"/>
        <v>0</v>
      </c>
      <c r="R112" s="72">
        <f t="shared" si="27"/>
        <v>0</v>
      </c>
      <c r="S112" s="71">
        <f t="shared" si="28"/>
        <v>0</v>
      </c>
      <c r="T112" s="73">
        <f t="shared" si="29"/>
        <v>0</v>
      </c>
      <c r="U112" s="70">
        <f t="shared" si="30"/>
        <v>0</v>
      </c>
      <c r="V112" s="74">
        <f t="shared" si="31"/>
        <v>0</v>
      </c>
      <c r="W112" s="71">
        <f t="shared" si="32"/>
        <v>0</v>
      </c>
      <c r="X112" s="71">
        <f t="shared" si="33"/>
        <v>0</v>
      </c>
      <c r="Y112" s="72">
        <f t="shared" si="34"/>
        <v>0</v>
      </c>
      <c r="Z112" s="72">
        <f t="shared" si="35"/>
        <v>0</v>
      </c>
      <c r="AA112" s="75">
        <f t="shared" si="36"/>
        <v>0</v>
      </c>
      <c r="AB112" s="21">
        <f t="shared" si="37"/>
        <v>0</v>
      </c>
      <c r="AC112" s="129" t="str">
        <f t="shared" si="38"/>
        <v>C</v>
      </c>
      <c r="AD112" s="23">
        <f t="shared" si="39"/>
        <v>0</v>
      </c>
      <c r="AE112" s="125" t="str">
        <f t="shared" si="40"/>
        <v>C</v>
      </c>
      <c r="AF112" s="21">
        <f t="shared" si="41"/>
        <v>0</v>
      </c>
      <c r="AG112" s="23">
        <f t="shared" si="42"/>
        <v>0</v>
      </c>
      <c r="AH112" s="23">
        <f t="shared" si="43"/>
        <v>0</v>
      </c>
      <c r="AI112" s="24">
        <f t="shared" si="44"/>
        <v>0</v>
      </c>
      <c r="AJ112" s="27">
        <f t="shared" si="45"/>
        <v>0</v>
      </c>
    </row>
    <row r="113" spans="1:36" ht="14.25" customHeight="1" x14ac:dyDescent="0.15">
      <c r="A113" s="58">
        <f t="shared" si="13"/>
        <v>0</v>
      </c>
      <c r="B113" s="60">
        <f t="shared" si="13"/>
        <v>0</v>
      </c>
      <c r="C113" s="21">
        <f t="shared" si="13"/>
        <v>0</v>
      </c>
      <c r="D113" s="125" t="str">
        <f t="shared" si="13"/>
        <v>C</v>
      </c>
      <c r="E113" s="70">
        <f t="shared" si="14"/>
        <v>0</v>
      </c>
      <c r="F113" s="71">
        <f t="shared" si="15"/>
        <v>0</v>
      </c>
      <c r="G113" s="71">
        <f t="shared" si="16"/>
        <v>0</v>
      </c>
      <c r="H113" s="72">
        <f t="shared" si="17"/>
        <v>0</v>
      </c>
      <c r="I113" s="71">
        <f t="shared" si="18"/>
        <v>0</v>
      </c>
      <c r="J113" s="73">
        <f t="shared" si="19"/>
        <v>0</v>
      </c>
      <c r="K113" s="71">
        <f t="shared" si="20"/>
        <v>0</v>
      </c>
      <c r="L113" s="71">
        <f t="shared" si="21"/>
        <v>0</v>
      </c>
      <c r="M113" s="72">
        <f t="shared" si="22"/>
        <v>0</v>
      </c>
      <c r="N113" s="71">
        <f t="shared" si="23"/>
        <v>0</v>
      </c>
      <c r="O113" s="74">
        <f t="shared" si="24"/>
        <v>0</v>
      </c>
      <c r="P113" s="71">
        <f t="shared" si="25"/>
        <v>0</v>
      </c>
      <c r="Q113" s="72">
        <f t="shared" si="26"/>
        <v>0</v>
      </c>
      <c r="R113" s="72">
        <f t="shared" si="27"/>
        <v>0</v>
      </c>
      <c r="S113" s="71">
        <f t="shared" si="28"/>
        <v>0</v>
      </c>
      <c r="T113" s="73">
        <f t="shared" si="29"/>
        <v>0</v>
      </c>
      <c r="U113" s="70">
        <f t="shared" si="30"/>
        <v>0</v>
      </c>
      <c r="V113" s="74">
        <f t="shared" si="31"/>
        <v>0</v>
      </c>
      <c r="W113" s="71">
        <f t="shared" si="32"/>
        <v>0</v>
      </c>
      <c r="X113" s="71">
        <f t="shared" si="33"/>
        <v>0</v>
      </c>
      <c r="Y113" s="72">
        <f t="shared" si="34"/>
        <v>0</v>
      </c>
      <c r="Z113" s="72">
        <f t="shared" si="35"/>
        <v>0</v>
      </c>
      <c r="AA113" s="75">
        <f t="shared" si="36"/>
        <v>0</v>
      </c>
      <c r="AB113" s="21">
        <f t="shared" si="37"/>
        <v>0</v>
      </c>
      <c r="AC113" s="129" t="str">
        <f t="shared" si="38"/>
        <v>C</v>
      </c>
      <c r="AD113" s="23">
        <f t="shared" si="39"/>
        <v>0</v>
      </c>
      <c r="AE113" s="125" t="str">
        <f t="shared" si="40"/>
        <v>C</v>
      </c>
      <c r="AF113" s="21">
        <f t="shared" si="41"/>
        <v>0</v>
      </c>
      <c r="AG113" s="23">
        <f t="shared" si="42"/>
        <v>0</v>
      </c>
      <c r="AH113" s="23">
        <f t="shared" si="43"/>
        <v>0</v>
      </c>
      <c r="AI113" s="24">
        <f t="shared" si="44"/>
        <v>0</v>
      </c>
      <c r="AJ113" s="27">
        <f t="shared" si="45"/>
        <v>0</v>
      </c>
    </row>
    <row r="114" spans="1:36" ht="14.25" customHeight="1" x14ac:dyDescent="0.15">
      <c r="A114" s="58">
        <f t="shared" si="13"/>
        <v>0</v>
      </c>
      <c r="B114" s="60">
        <f t="shared" si="13"/>
        <v>0</v>
      </c>
      <c r="C114" s="21">
        <f t="shared" si="13"/>
        <v>0</v>
      </c>
      <c r="D114" s="125" t="str">
        <f t="shared" si="13"/>
        <v>C</v>
      </c>
      <c r="E114" s="70">
        <f t="shared" si="14"/>
        <v>0</v>
      </c>
      <c r="F114" s="71">
        <f t="shared" si="15"/>
        <v>0</v>
      </c>
      <c r="G114" s="71">
        <f t="shared" si="16"/>
        <v>0</v>
      </c>
      <c r="H114" s="72">
        <f t="shared" si="17"/>
        <v>0</v>
      </c>
      <c r="I114" s="71">
        <f t="shared" si="18"/>
        <v>0</v>
      </c>
      <c r="J114" s="73">
        <f t="shared" si="19"/>
        <v>0</v>
      </c>
      <c r="K114" s="71">
        <f t="shared" si="20"/>
        <v>0</v>
      </c>
      <c r="L114" s="71">
        <f t="shared" si="21"/>
        <v>0</v>
      </c>
      <c r="M114" s="72">
        <f t="shared" si="22"/>
        <v>0</v>
      </c>
      <c r="N114" s="71">
        <f t="shared" si="23"/>
        <v>0</v>
      </c>
      <c r="O114" s="74">
        <f t="shared" si="24"/>
        <v>0</v>
      </c>
      <c r="P114" s="71">
        <f t="shared" si="25"/>
        <v>0</v>
      </c>
      <c r="Q114" s="72">
        <f t="shared" si="26"/>
        <v>0</v>
      </c>
      <c r="R114" s="72">
        <f t="shared" si="27"/>
        <v>0</v>
      </c>
      <c r="S114" s="71">
        <f t="shared" si="28"/>
        <v>0</v>
      </c>
      <c r="T114" s="73">
        <f t="shared" si="29"/>
        <v>0</v>
      </c>
      <c r="U114" s="70">
        <f t="shared" si="30"/>
        <v>0</v>
      </c>
      <c r="V114" s="74">
        <f t="shared" si="31"/>
        <v>0</v>
      </c>
      <c r="W114" s="71">
        <f t="shared" si="32"/>
        <v>0</v>
      </c>
      <c r="X114" s="71">
        <f t="shared" si="33"/>
        <v>0</v>
      </c>
      <c r="Y114" s="72">
        <f t="shared" si="34"/>
        <v>0</v>
      </c>
      <c r="Z114" s="72">
        <f t="shared" si="35"/>
        <v>0</v>
      </c>
      <c r="AA114" s="75">
        <f t="shared" si="36"/>
        <v>0</v>
      </c>
      <c r="AB114" s="21">
        <f t="shared" si="37"/>
        <v>0</v>
      </c>
      <c r="AC114" s="129" t="str">
        <f t="shared" si="38"/>
        <v>C</v>
      </c>
      <c r="AD114" s="23">
        <f t="shared" si="39"/>
        <v>0</v>
      </c>
      <c r="AE114" s="125" t="str">
        <f t="shared" si="40"/>
        <v>C</v>
      </c>
      <c r="AF114" s="21">
        <f t="shared" si="41"/>
        <v>0</v>
      </c>
      <c r="AG114" s="23">
        <f t="shared" si="42"/>
        <v>0</v>
      </c>
      <c r="AH114" s="23">
        <f t="shared" si="43"/>
        <v>0</v>
      </c>
      <c r="AI114" s="24">
        <f t="shared" si="44"/>
        <v>0</v>
      </c>
      <c r="AJ114" s="27">
        <f t="shared" si="45"/>
        <v>0</v>
      </c>
    </row>
    <row r="115" spans="1:36" ht="14.25" customHeight="1" x14ac:dyDescent="0.15">
      <c r="A115" s="58">
        <f t="shared" si="13"/>
        <v>0</v>
      </c>
      <c r="B115" s="60">
        <f t="shared" si="13"/>
        <v>0</v>
      </c>
      <c r="C115" s="21">
        <f t="shared" si="13"/>
        <v>0</v>
      </c>
      <c r="D115" s="125" t="str">
        <f t="shared" si="13"/>
        <v>C</v>
      </c>
      <c r="E115" s="70">
        <f t="shared" si="14"/>
        <v>0</v>
      </c>
      <c r="F115" s="71">
        <f t="shared" si="15"/>
        <v>0</v>
      </c>
      <c r="G115" s="71">
        <f t="shared" si="16"/>
        <v>0</v>
      </c>
      <c r="H115" s="72">
        <f t="shared" si="17"/>
        <v>0</v>
      </c>
      <c r="I115" s="71">
        <f t="shared" si="18"/>
        <v>0</v>
      </c>
      <c r="J115" s="73">
        <f t="shared" si="19"/>
        <v>0</v>
      </c>
      <c r="K115" s="71">
        <f t="shared" si="20"/>
        <v>0</v>
      </c>
      <c r="L115" s="71">
        <f t="shared" si="21"/>
        <v>0</v>
      </c>
      <c r="M115" s="72">
        <f t="shared" si="22"/>
        <v>0</v>
      </c>
      <c r="N115" s="71">
        <f t="shared" si="23"/>
        <v>0</v>
      </c>
      <c r="O115" s="74">
        <f t="shared" si="24"/>
        <v>0</v>
      </c>
      <c r="P115" s="71">
        <f t="shared" si="25"/>
        <v>0</v>
      </c>
      <c r="Q115" s="72">
        <f t="shared" si="26"/>
        <v>0</v>
      </c>
      <c r="R115" s="72">
        <f t="shared" si="27"/>
        <v>0</v>
      </c>
      <c r="S115" s="71">
        <f t="shared" si="28"/>
        <v>0</v>
      </c>
      <c r="T115" s="73">
        <f t="shared" si="29"/>
        <v>0</v>
      </c>
      <c r="U115" s="70">
        <f t="shared" si="30"/>
        <v>0</v>
      </c>
      <c r="V115" s="74">
        <f t="shared" si="31"/>
        <v>0</v>
      </c>
      <c r="W115" s="71">
        <f t="shared" si="32"/>
        <v>0</v>
      </c>
      <c r="X115" s="71">
        <f t="shared" si="33"/>
        <v>0</v>
      </c>
      <c r="Y115" s="72">
        <f t="shared" si="34"/>
        <v>0</v>
      </c>
      <c r="Z115" s="72">
        <f t="shared" si="35"/>
        <v>0</v>
      </c>
      <c r="AA115" s="75">
        <f t="shared" si="36"/>
        <v>0</v>
      </c>
      <c r="AB115" s="21">
        <f t="shared" si="37"/>
        <v>0</v>
      </c>
      <c r="AC115" s="129" t="str">
        <f t="shared" si="38"/>
        <v>C</v>
      </c>
      <c r="AD115" s="23">
        <f t="shared" si="39"/>
        <v>0</v>
      </c>
      <c r="AE115" s="125" t="str">
        <f t="shared" si="40"/>
        <v>C</v>
      </c>
      <c r="AF115" s="21">
        <f t="shared" si="41"/>
        <v>0</v>
      </c>
      <c r="AG115" s="23">
        <f t="shared" si="42"/>
        <v>0</v>
      </c>
      <c r="AH115" s="23">
        <f t="shared" si="43"/>
        <v>0</v>
      </c>
      <c r="AI115" s="24">
        <f t="shared" si="44"/>
        <v>0</v>
      </c>
      <c r="AJ115" s="27">
        <f t="shared" si="45"/>
        <v>0</v>
      </c>
    </row>
    <row r="116" spans="1:36" ht="14.25" customHeight="1" x14ac:dyDescent="0.15">
      <c r="A116" s="58">
        <f t="shared" si="13"/>
        <v>0</v>
      </c>
      <c r="B116" s="60">
        <f t="shared" si="13"/>
        <v>0</v>
      </c>
      <c r="C116" s="21">
        <f t="shared" si="13"/>
        <v>0</v>
      </c>
      <c r="D116" s="125" t="str">
        <f t="shared" si="13"/>
        <v>C</v>
      </c>
      <c r="E116" s="70">
        <f t="shared" si="14"/>
        <v>0</v>
      </c>
      <c r="F116" s="71">
        <f t="shared" si="15"/>
        <v>0</v>
      </c>
      <c r="G116" s="71">
        <f t="shared" si="16"/>
        <v>0</v>
      </c>
      <c r="H116" s="72">
        <f t="shared" si="17"/>
        <v>0</v>
      </c>
      <c r="I116" s="71">
        <f t="shared" si="18"/>
        <v>0</v>
      </c>
      <c r="J116" s="73">
        <f t="shared" si="19"/>
        <v>0</v>
      </c>
      <c r="K116" s="71">
        <f t="shared" si="20"/>
        <v>0</v>
      </c>
      <c r="L116" s="71">
        <f t="shared" si="21"/>
        <v>0</v>
      </c>
      <c r="M116" s="72">
        <f t="shared" si="22"/>
        <v>0</v>
      </c>
      <c r="N116" s="71">
        <f t="shared" si="23"/>
        <v>0</v>
      </c>
      <c r="O116" s="74">
        <f t="shared" si="24"/>
        <v>0</v>
      </c>
      <c r="P116" s="71">
        <f t="shared" si="25"/>
        <v>0</v>
      </c>
      <c r="Q116" s="72">
        <f t="shared" si="26"/>
        <v>0</v>
      </c>
      <c r="R116" s="72">
        <f t="shared" si="27"/>
        <v>0</v>
      </c>
      <c r="S116" s="71">
        <f t="shared" si="28"/>
        <v>0</v>
      </c>
      <c r="T116" s="73">
        <f t="shared" si="29"/>
        <v>0</v>
      </c>
      <c r="U116" s="70">
        <f t="shared" si="30"/>
        <v>0</v>
      </c>
      <c r="V116" s="74">
        <f t="shared" si="31"/>
        <v>0</v>
      </c>
      <c r="W116" s="71">
        <f t="shared" si="32"/>
        <v>0</v>
      </c>
      <c r="X116" s="71">
        <f t="shared" si="33"/>
        <v>0</v>
      </c>
      <c r="Y116" s="72">
        <f t="shared" si="34"/>
        <v>0</v>
      </c>
      <c r="Z116" s="72">
        <f t="shared" si="35"/>
        <v>0</v>
      </c>
      <c r="AA116" s="75">
        <f t="shared" si="36"/>
        <v>0</v>
      </c>
      <c r="AB116" s="21">
        <f t="shared" si="37"/>
        <v>0</v>
      </c>
      <c r="AC116" s="129" t="str">
        <f t="shared" si="38"/>
        <v>C</v>
      </c>
      <c r="AD116" s="23">
        <f t="shared" si="39"/>
        <v>0</v>
      </c>
      <c r="AE116" s="125" t="str">
        <f t="shared" si="40"/>
        <v>C</v>
      </c>
      <c r="AF116" s="21">
        <f t="shared" si="41"/>
        <v>0</v>
      </c>
      <c r="AG116" s="23">
        <f t="shared" si="42"/>
        <v>0</v>
      </c>
      <c r="AH116" s="23">
        <f t="shared" si="43"/>
        <v>0</v>
      </c>
      <c r="AI116" s="24">
        <f t="shared" si="44"/>
        <v>0</v>
      </c>
      <c r="AJ116" s="27">
        <f t="shared" si="45"/>
        <v>0</v>
      </c>
    </row>
    <row r="117" spans="1:36" ht="14.25" customHeight="1" x14ac:dyDescent="0.15">
      <c r="A117" s="58">
        <f t="shared" si="13"/>
        <v>0</v>
      </c>
      <c r="B117" s="60">
        <f t="shared" si="13"/>
        <v>0</v>
      </c>
      <c r="C117" s="21">
        <f t="shared" si="13"/>
        <v>0</v>
      </c>
      <c r="D117" s="125" t="str">
        <f t="shared" si="13"/>
        <v>C</v>
      </c>
      <c r="E117" s="70">
        <f t="shared" si="14"/>
        <v>0</v>
      </c>
      <c r="F117" s="71">
        <f t="shared" si="15"/>
        <v>0</v>
      </c>
      <c r="G117" s="71">
        <f t="shared" si="16"/>
        <v>0</v>
      </c>
      <c r="H117" s="72">
        <f t="shared" si="17"/>
        <v>0</v>
      </c>
      <c r="I117" s="71">
        <f t="shared" si="18"/>
        <v>0</v>
      </c>
      <c r="J117" s="73">
        <f t="shared" si="19"/>
        <v>0</v>
      </c>
      <c r="K117" s="71">
        <f t="shared" si="20"/>
        <v>0</v>
      </c>
      <c r="L117" s="71">
        <f t="shared" si="21"/>
        <v>0</v>
      </c>
      <c r="M117" s="72">
        <f t="shared" si="22"/>
        <v>0</v>
      </c>
      <c r="N117" s="71">
        <f t="shared" si="23"/>
        <v>0</v>
      </c>
      <c r="O117" s="74">
        <f t="shared" si="24"/>
        <v>0</v>
      </c>
      <c r="P117" s="71">
        <f t="shared" si="25"/>
        <v>0</v>
      </c>
      <c r="Q117" s="72">
        <f t="shared" si="26"/>
        <v>0</v>
      </c>
      <c r="R117" s="72">
        <f t="shared" si="27"/>
        <v>0</v>
      </c>
      <c r="S117" s="71">
        <f t="shared" si="28"/>
        <v>0</v>
      </c>
      <c r="T117" s="73">
        <f t="shared" si="29"/>
        <v>0</v>
      </c>
      <c r="U117" s="70">
        <f t="shared" si="30"/>
        <v>0</v>
      </c>
      <c r="V117" s="74">
        <f t="shared" si="31"/>
        <v>0</v>
      </c>
      <c r="W117" s="71">
        <f t="shared" si="32"/>
        <v>0</v>
      </c>
      <c r="X117" s="71">
        <f t="shared" si="33"/>
        <v>0</v>
      </c>
      <c r="Y117" s="72">
        <f t="shared" si="34"/>
        <v>0</v>
      </c>
      <c r="Z117" s="72">
        <f t="shared" si="35"/>
        <v>0</v>
      </c>
      <c r="AA117" s="75">
        <f t="shared" si="36"/>
        <v>0</v>
      </c>
      <c r="AB117" s="21">
        <f t="shared" si="37"/>
        <v>0</v>
      </c>
      <c r="AC117" s="129" t="str">
        <f t="shared" si="38"/>
        <v>C</v>
      </c>
      <c r="AD117" s="23">
        <f t="shared" si="39"/>
        <v>0</v>
      </c>
      <c r="AE117" s="125" t="str">
        <f t="shared" si="40"/>
        <v>C</v>
      </c>
      <c r="AF117" s="21">
        <f t="shared" si="41"/>
        <v>0</v>
      </c>
      <c r="AG117" s="23">
        <f t="shared" si="42"/>
        <v>0</v>
      </c>
      <c r="AH117" s="23">
        <f t="shared" si="43"/>
        <v>0</v>
      </c>
      <c r="AI117" s="24">
        <f t="shared" si="44"/>
        <v>0</v>
      </c>
      <c r="AJ117" s="27">
        <f t="shared" si="45"/>
        <v>0</v>
      </c>
    </row>
    <row r="118" spans="1:36" ht="14.25" customHeight="1" x14ac:dyDescent="0.15">
      <c r="A118" s="58">
        <f t="shared" si="13"/>
        <v>0</v>
      </c>
      <c r="B118" s="60">
        <f t="shared" si="13"/>
        <v>0</v>
      </c>
      <c r="C118" s="21">
        <f t="shared" si="13"/>
        <v>0</v>
      </c>
      <c r="D118" s="125" t="str">
        <f t="shared" si="13"/>
        <v>C</v>
      </c>
      <c r="E118" s="70">
        <f t="shared" si="14"/>
        <v>0</v>
      </c>
      <c r="F118" s="71">
        <f t="shared" si="15"/>
        <v>0</v>
      </c>
      <c r="G118" s="71">
        <f t="shared" si="16"/>
        <v>0</v>
      </c>
      <c r="H118" s="72">
        <f t="shared" si="17"/>
        <v>0</v>
      </c>
      <c r="I118" s="71">
        <f t="shared" si="18"/>
        <v>0</v>
      </c>
      <c r="J118" s="73">
        <f t="shared" si="19"/>
        <v>0</v>
      </c>
      <c r="K118" s="71">
        <f t="shared" si="20"/>
        <v>0</v>
      </c>
      <c r="L118" s="71">
        <f t="shared" si="21"/>
        <v>0</v>
      </c>
      <c r="M118" s="72">
        <f t="shared" si="22"/>
        <v>0</v>
      </c>
      <c r="N118" s="71">
        <f t="shared" si="23"/>
        <v>0</v>
      </c>
      <c r="O118" s="74">
        <f t="shared" si="24"/>
        <v>0</v>
      </c>
      <c r="P118" s="71">
        <f t="shared" si="25"/>
        <v>0</v>
      </c>
      <c r="Q118" s="72">
        <f t="shared" si="26"/>
        <v>0</v>
      </c>
      <c r="R118" s="72">
        <f t="shared" si="27"/>
        <v>0</v>
      </c>
      <c r="S118" s="71">
        <f t="shared" si="28"/>
        <v>0</v>
      </c>
      <c r="T118" s="73">
        <f t="shared" si="29"/>
        <v>0</v>
      </c>
      <c r="U118" s="70">
        <f t="shared" si="30"/>
        <v>0</v>
      </c>
      <c r="V118" s="74">
        <f t="shared" si="31"/>
        <v>0</v>
      </c>
      <c r="W118" s="71">
        <f t="shared" si="32"/>
        <v>0</v>
      </c>
      <c r="X118" s="71">
        <f t="shared" si="33"/>
        <v>0</v>
      </c>
      <c r="Y118" s="72">
        <f t="shared" si="34"/>
        <v>0</v>
      </c>
      <c r="Z118" s="72">
        <f t="shared" si="35"/>
        <v>0</v>
      </c>
      <c r="AA118" s="75">
        <f t="shared" si="36"/>
        <v>0</v>
      </c>
      <c r="AB118" s="21">
        <f t="shared" si="37"/>
        <v>0</v>
      </c>
      <c r="AC118" s="129" t="str">
        <f t="shared" si="38"/>
        <v>C</v>
      </c>
      <c r="AD118" s="23">
        <f t="shared" si="39"/>
        <v>0</v>
      </c>
      <c r="AE118" s="125" t="str">
        <f t="shared" si="40"/>
        <v>C</v>
      </c>
      <c r="AF118" s="21">
        <f t="shared" si="41"/>
        <v>0</v>
      </c>
      <c r="AG118" s="23">
        <f t="shared" si="42"/>
        <v>0</v>
      </c>
      <c r="AH118" s="23">
        <f t="shared" si="43"/>
        <v>0</v>
      </c>
      <c r="AI118" s="24">
        <f t="shared" si="44"/>
        <v>0</v>
      </c>
      <c r="AJ118" s="27">
        <f t="shared" si="45"/>
        <v>0</v>
      </c>
    </row>
    <row r="119" spans="1:36" ht="14.25" customHeight="1" x14ac:dyDescent="0.15">
      <c r="A119" s="58">
        <f t="shared" si="13"/>
        <v>0</v>
      </c>
      <c r="B119" s="60">
        <f t="shared" si="13"/>
        <v>0</v>
      </c>
      <c r="C119" s="21">
        <f t="shared" si="13"/>
        <v>0</v>
      </c>
      <c r="D119" s="125" t="str">
        <f t="shared" si="13"/>
        <v>C</v>
      </c>
      <c r="E119" s="70">
        <f t="shared" si="14"/>
        <v>0</v>
      </c>
      <c r="F119" s="71">
        <f t="shared" si="15"/>
        <v>0</v>
      </c>
      <c r="G119" s="71">
        <f t="shared" si="16"/>
        <v>0</v>
      </c>
      <c r="H119" s="72">
        <f t="shared" si="17"/>
        <v>0</v>
      </c>
      <c r="I119" s="71">
        <f t="shared" si="18"/>
        <v>0</v>
      </c>
      <c r="J119" s="73">
        <f t="shared" si="19"/>
        <v>0</v>
      </c>
      <c r="K119" s="71">
        <f t="shared" si="20"/>
        <v>0</v>
      </c>
      <c r="L119" s="71">
        <f t="shared" si="21"/>
        <v>0</v>
      </c>
      <c r="M119" s="72">
        <f t="shared" si="22"/>
        <v>0</v>
      </c>
      <c r="N119" s="71">
        <f t="shared" si="23"/>
        <v>0</v>
      </c>
      <c r="O119" s="74">
        <f t="shared" si="24"/>
        <v>0</v>
      </c>
      <c r="P119" s="71">
        <f t="shared" si="25"/>
        <v>0</v>
      </c>
      <c r="Q119" s="72">
        <f t="shared" si="26"/>
        <v>0</v>
      </c>
      <c r="R119" s="72">
        <f t="shared" si="27"/>
        <v>0</v>
      </c>
      <c r="S119" s="71">
        <f t="shared" si="28"/>
        <v>0</v>
      </c>
      <c r="T119" s="73">
        <f t="shared" si="29"/>
        <v>0</v>
      </c>
      <c r="U119" s="70">
        <f t="shared" si="30"/>
        <v>0</v>
      </c>
      <c r="V119" s="74">
        <f t="shared" si="31"/>
        <v>0</v>
      </c>
      <c r="W119" s="71">
        <f t="shared" si="32"/>
        <v>0</v>
      </c>
      <c r="X119" s="71">
        <f t="shared" si="33"/>
        <v>0</v>
      </c>
      <c r="Y119" s="72">
        <f t="shared" si="34"/>
        <v>0</v>
      </c>
      <c r="Z119" s="72">
        <f t="shared" si="35"/>
        <v>0</v>
      </c>
      <c r="AA119" s="75">
        <f t="shared" si="36"/>
        <v>0</v>
      </c>
      <c r="AB119" s="21">
        <f t="shared" si="37"/>
        <v>0</v>
      </c>
      <c r="AC119" s="129" t="str">
        <f t="shared" si="38"/>
        <v>C</v>
      </c>
      <c r="AD119" s="23">
        <f t="shared" si="39"/>
        <v>0</v>
      </c>
      <c r="AE119" s="125" t="str">
        <f t="shared" si="40"/>
        <v>C</v>
      </c>
      <c r="AF119" s="21">
        <f t="shared" si="41"/>
        <v>0</v>
      </c>
      <c r="AG119" s="23">
        <f t="shared" si="42"/>
        <v>0</v>
      </c>
      <c r="AH119" s="23">
        <f t="shared" si="43"/>
        <v>0</v>
      </c>
      <c r="AI119" s="24">
        <f t="shared" si="44"/>
        <v>0</v>
      </c>
      <c r="AJ119" s="27">
        <f t="shared" si="45"/>
        <v>0</v>
      </c>
    </row>
    <row r="120" spans="1:36" ht="14.25" customHeight="1" x14ac:dyDescent="0.15">
      <c r="A120" s="58">
        <f t="shared" si="13"/>
        <v>0</v>
      </c>
      <c r="B120" s="60">
        <f t="shared" si="13"/>
        <v>0</v>
      </c>
      <c r="C120" s="21">
        <f t="shared" si="13"/>
        <v>0</v>
      </c>
      <c r="D120" s="125" t="str">
        <f t="shared" si="13"/>
        <v>C</v>
      </c>
      <c r="E120" s="70">
        <f t="shared" si="14"/>
        <v>0</v>
      </c>
      <c r="F120" s="71">
        <f t="shared" si="15"/>
        <v>0</v>
      </c>
      <c r="G120" s="71">
        <f t="shared" si="16"/>
        <v>0</v>
      </c>
      <c r="H120" s="72">
        <f t="shared" si="17"/>
        <v>0</v>
      </c>
      <c r="I120" s="71">
        <f t="shared" si="18"/>
        <v>0</v>
      </c>
      <c r="J120" s="73">
        <f t="shared" si="19"/>
        <v>0</v>
      </c>
      <c r="K120" s="71">
        <f t="shared" si="20"/>
        <v>0</v>
      </c>
      <c r="L120" s="71">
        <f t="shared" si="21"/>
        <v>0</v>
      </c>
      <c r="M120" s="72">
        <f t="shared" si="22"/>
        <v>0</v>
      </c>
      <c r="N120" s="71">
        <f t="shared" si="23"/>
        <v>0</v>
      </c>
      <c r="O120" s="74">
        <f t="shared" si="24"/>
        <v>0</v>
      </c>
      <c r="P120" s="71">
        <f t="shared" si="25"/>
        <v>0</v>
      </c>
      <c r="Q120" s="72">
        <f t="shared" si="26"/>
        <v>0</v>
      </c>
      <c r="R120" s="72">
        <f t="shared" si="27"/>
        <v>0</v>
      </c>
      <c r="S120" s="71">
        <f t="shared" si="28"/>
        <v>0</v>
      </c>
      <c r="T120" s="73">
        <f t="shared" si="29"/>
        <v>0</v>
      </c>
      <c r="U120" s="70">
        <f t="shared" si="30"/>
        <v>0</v>
      </c>
      <c r="V120" s="74">
        <f t="shared" si="31"/>
        <v>0</v>
      </c>
      <c r="W120" s="71">
        <f t="shared" si="32"/>
        <v>0</v>
      </c>
      <c r="X120" s="71">
        <f t="shared" si="33"/>
        <v>0</v>
      </c>
      <c r="Y120" s="72">
        <f t="shared" si="34"/>
        <v>0</v>
      </c>
      <c r="Z120" s="72">
        <f t="shared" si="35"/>
        <v>0</v>
      </c>
      <c r="AA120" s="75">
        <f t="shared" si="36"/>
        <v>0</v>
      </c>
      <c r="AB120" s="21">
        <f t="shared" si="37"/>
        <v>0</v>
      </c>
      <c r="AC120" s="129" t="str">
        <f t="shared" si="38"/>
        <v>C</v>
      </c>
      <c r="AD120" s="23">
        <f t="shared" si="39"/>
        <v>0</v>
      </c>
      <c r="AE120" s="125" t="str">
        <f t="shared" si="40"/>
        <v>C</v>
      </c>
      <c r="AF120" s="21">
        <f t="shared" si="41"/>
        <v>0</v>
      </c>
      <c r="AG120" s="23">
        <f t="shared" si="42"/>
        <v>0</v>
      </c>
      <c r="AH120" s="23">
        <f t="shared" si="43"/>
        <v>0</v>
      </c>
      <c r="AI120" s="24">
        <f t="shared" si="44"/>
        <v>0</v>
      </c>
      <c r="AJ120" s="27">
        <f t="shared" si="45"/>
        <v>0</v>
      </c>
    </row>
    <row r="121" spans="1:36" ht="14.25" customHeight="1" x14ac:dyDescent="0.15">
      <c r="A121" s="58">
        <f t="shared" si="13"/>
        <v>0</v>
      </c>
      <c r="B121" s="60">
        <f t="shared" si="13"/>
        <v>0</v>
      </c>
      <c r="C121" s="21">
        <f t="shared" si="13"/>
        <v>0</v>
      </c>
      <c r="D121" s="125" t="str">
        <f t="shared" si="13"/>
        <v>C</v>
      </c>
      <c r="E121" s="70">
        <f t="shared" si="14"/>
        <v>0</v>
      </c>
      <c r="F121" s="71">
        <f t="shared" si="15"/>
        <v>0</v>
      </c>
      <c r="G121" s="71">
        <f t="shared" si="16"/>
        <v>0</v>
      </c>
      <c r="H121" s="72">
        <f t="shared" si="17"/>
        <v>0</v>
      </c>
      <c r="I121" s="71">
        <f t="shared" si="18"/>
        <v>0</v>
      </c>
      <c r="J121" s="73">
        <f t="shared" si="19"/>
        <v>0</v>
      </c>
      <c r="K121" s="71">
        <f t="shared" si="20"/>
        <v>0</v>
      </c>
      <c r="L121" s="71">
        <f t="shared" si="21"/>
        <v>0</v>
      </c>
      <c r="M121" s="72">
        <f t="shared" si="22"/>
        <v>0</v>
      </c>
      <c r="N121" s="71">
        <f t="shared" si="23"/>
        <v>0</v>
      </c>
      <c r="O121" s="74">
        <f t="shared" si="24"/>
        <v>0</v>
      </c>
      <c r="P121" s="71">
        <f t="shared" si="25"/>
        <v>0</v>
      </c>
      <c r="Q121" s="72">
        <f t="shared" si="26"/>
        <v>0</v>
      </c>
      <c r="R121" s="72">
        <f t="shared" si="27"/>
        <v>0</v>
      </c>
      <c r="S121" s="71">
        <f t="shared" si="28"/>
        <v>0</v>
      </c>
      <c r="T121" s="73">
        <f t="shared" si="29"/>
        <v>0</v>
      </c>
      <c r="U121" s="70">
        <f t="shared" si="30"/>
        <v>0</v>
      </c>
      <c r="V121" s="74">
        <f t="shared" si="31"/>
        <v>0</v>
      </c>
      <c r="W121" s="71">
        <f t="shared" si="32"/>
        <v>0</v>
      </c>
      <c r="X121" s="71">
        <f t="shared" si="33"/>
        <v>0</v>
      </c>
      <c r="Y121" s="72">
        <f t="shared" si="34"/>
        <v>0</v>
      </c>
      <c r="Z121" s="72">
        <f t="shared" si="35"/>
        <v>0</v>
      </c>
      <c r="AA121" s="75">
        <f t="shared" si="36"/>
        <v>0</v>
      </c>
      <c r="AB121" s="21">
        <f t="shared" si="37"/>
        <v>0</v>
      </c>
      <c r="AC121" s="129" t="str">
        <f t="shared" si="38"/>
        <v>C</v>
      </c>
      <c r="AD121" s="23">
        <f t="shared" si="39"/>
        <v>0</v>
      </c>
      <c r="AE121" s="125" t="str">
        <f t="shared" si="40"/>
        <v>C</v>
      </c>
      <c r="AF121" s="21">
        <f t="shared" si="41"/>
        <v>0</v>
      </c>
      <c r="AG121" s="23">
        <f t="shared" si="42"/>
        <v>0</v>
      </c>
      <c r="AH121" s="23">
        <f t="shared" si="43"/>
        <v>0</v>
      </c>
      <c r="AI121" s="24">
        <f t="shared" si="44"/>
        <v>0</v>
      </c>
      <c r="AJ121" s="27">
        <f t="shared" si="45"/>
        <v>0</v>
      </c>
    </row>
    <row r="122" spans="1:36" ht="14.25" customHeight="1" x14ac:dyDescent="0.15">
      <c r="A122" s="58">
        <f t="shared" si="13"/>
        <v>0</v>
      </c>
      <c r="B122" s="60">
        <f t="shared" si="13"/>
        <v>0</v>
      </c>
      <c r="C122" s="21">
        <f t="shared" si="13"/>
        <v>0</v>
      </c>
      <c r="D122" s="125" t="str">
        <f t="shared" si="13"/>
        <v>C</v>
      </c>
      <c r="E122" s="70">
        <f t="shared" si="14"/>
        <v>0</v>
      </c>
      <c r="F122" s="71">
        <f t="shared" si="15"/>
        <v>0</v>
      </c>
      <c r="G122" s="71">
        <f t="shared" si="16"/>
        <v>0</v>
      </c>
      <c r="H122" s="72">
        <f t="shared" si="17"/>
        <v>0</v>
      </c>
      <c r="I122" s="71">
        <f t="shared" si="18"/>
        <v>0</v>
      </c>
      <c r="J122" s="73">
        <f t="shared" si="19"/>
        <v>0</v>
      </c>
      <c r="K122" s="71">
        <f t="shared" si="20"/>
        <v>0</v>
      </c>
      <c r="L122" s="71">
        <f t="shared" si="21"/>
        <v>0</v>
      </c>
      <c r="M122" s="72">
        <f t="shared" si="22"/>
        <v>0</v>
      </c>
      <c r="N122" s="71">
        <f t="shared" si="23"/>
        <v>0</v>
      </c>
      <c r="O122" s="74">
        <f t="shared" si="24"/>
        <v>0</v>
      </c>
      <c r="P122" s="71">
        <f t="shared" si="25"/>
        <v>0</v>
      </c>
      <c r="Q122" s="72">
        <f t="shared" si="26"/>
        <v>0</v>
      </c>
      <c r="R122" s="72">
        <f t="shared" si="27"/>
        <v>0</v>
      </c>
      <c r="S122" s="71">
        <f t="shared" si="28"/>
        <v>0</v>
      </c>
      <c r="T122" s="73">
        <f t="shared" si="29"/>
        <v>0</v>
      </c>
      <c r="U122" s="70">
        <f t="shared" si="30"/>
        <v>0</v>
      </c>
      <c r="V122" s="74">
        <f t="shared" si="31"/>
        <v>0</v>
      </c>
      <c r="W122" s="71">
        <f t="shared" si="32"/>
        <v>0</v>
      </c>
      <c r="X122" s="71">
        <f t="shared" si="33"/>
        <v>0</v>
      </c>
      <c r="Y122" s="72">
        <f t="shared" si="34"/>
        <v>0</v>
      </c>
      <c r="Z122" s="72">
        <f t="shared" si="35"/>
        <v>0</v>
      </c>
      <c r="AA122" s="75">
        <f t="shared" si="36"/>
        <v>0</v>
      </c>
      <c r="AB122" s="21">
        <f t="shared" si="37"/>
        <v>0</v>
      </c>
      <c r="AC122" s="129" t="str">
        <f t="shared" si="38"/>
        <v>C</v>
      </c>
      <c r="AD122" s="23">
        <f t="shared" si="39"/>
        <v>0</v>
      </c>
      <c r="AE122" s="125" t="str">
        <f t="shared" si="40"/>
        <v>C</v>
      </c>
      <c r="AF122" s="21">
        <f t="shared" si="41"/>
        <v>0</v>
      </c>
      <c r="AG122" s="23">
        <f t="shared" si="42"/>
        <v>0</v>
      </c>
      <c r="AH122" s="23">
        <f t="shared" si="43"/>
        <v>0</v>
      </c>
      <c r="AI122" s="24">
        <f t="shared" si="44"/>
        <v>0</v>
      </c>
      <c r="AJ122" s="27">
        <f t="shared" si="45"/>
        <v>0</v>
      </c>
    </row>
    <row r="123" spans="1:36" ht="14.25" customHeight="1" x14ac:dyDescent="0.15">
      <c r="A123" s="58">
        <f t="shared" si="13"/>
        <v>0</v>
      </c>
      <c r="B123" s="60">
        <f t="shared" si="13"/>
        <v>0</v>
      </c>
      <c r="C123" s="21">
        <f t="shared" si="13"/>
        <v>0</v>
      </c>
      <c r="D123" s="125" t="str">
        <f t="shared" si="13"/>
        <v>C</v>
      </c>
      <c r="E123" s="70">
        <f t="shared" si="14"/>
        <v>0</v>
      </c>
      <c r="F123" s="71">
        <f t="shared" si="15"/>
        <v>0</v>
      </c>
      <c r="G123" s="71">
        <f t="shared" si="16"/>
        <v>0</v>
      </c>
      <c r="H123" s="72">
        <f t="shared" si="17"/>
        <v>0</v>
      </c>
      <c r="I123" s="71">
        <f t="shared" si="18"/>
        <v>0</v>
      </c>
      <c r="J123" s="73">
        <f t="shared" si="19"/>
        <v>0</v>
      </c>
      <c r="K123" s="71">
        <f t="shared" si="20"/>
        <v>0</v>
      </c>
      <c r="L123" s="71">
        <f t="shared" si="21"/>
        <v>0</v>
      </c>
      <c r="M123" s="72">
        <f t="shared" si="22"/>
        <v>0</v>
      </c>
      <c r="N123" s="71">
        <f t="shared" si="23"/>
        <v>0</v>
      </c>
      <c r="O123" s="74">
        <f t="shared" si="24"/>
        <v>0</v>
      </c>
      <c r="P123" s="71">
        <f t="shared" si="25"/>
        <v>0</v>
      </c>
      <c r="Q123" s="72">
        <f t="shared" si="26"/>
        <v>0</v>
      </c>
      <c r="R123" s="72">
        <f t="shared" si="27"/>
        <v>0</v>
      </c>
      <c r="S123" s="71">
        <f t="shared" si="28"/>
        <v>0</v>
      </c>
      <c r="T123" s="73">
        <f t="shared" si="29"/>
        <v>0</v>
      </c>
      <c r="U123" s="70">
        <f t="shared" si="30"/>
        <v>0</v>
      </c>
      <c r="V123" s="74">
        <f t="shared" si="31"/>
        <v>0</v>
      </c>
      <c r="W123" s="71">
        <f t="shared" si="32"/>
        <v>0</v>
      </c>
      <c r="X123" s="71">
        <f t="shared" si="33"/>
        <v>0</v>
      </c>
      <c r="Y123" s="72">
        <f t="shared" si="34"/>
        <v>0</v>
      </c>
      <c r="Z123" s="72">
        <f t="shared" si="35"/>
        <v>0</v>
      </c>
      <c r="AA123" s="75">
        <f t="shared" si="36"/>
        <v>0</v>
      </c>
      <c r="AB123" s="21">
        <f t="shared" si="37"/>
        <v>0</v>
      </c>
      <c r="AC123" s="129" t="str">
        <f t="shared" si="38"/>
        <v>C</v>
      </c>
      <c r="AD123" s="23">
        <f t="shared" si="39"/>
        <v>0</v>
      </c>
      <c r="AE123" s="125" t="str">
        <f t="shared" si="40"/>
        <v>C</v>
      </c>
      <c r="AF123" s="21">
        <f t="shared" si="41"/>
        <v>0</v>
      </c>
      <c r="AG123" s="23">
        <f t="shared" si="42"/>
        <v>0</v>
      </c>
      <c r="AH123" s="23">
        <f t="shared" si="43"/>
        <v>0</v>
      </c>
      <c r="AI123" s="24">
        <f t="shared" si="44"/>
        <v>0</v>
      </c>
      <c r="AJ123" s="27">
        <f t="shared" si="45"/>
        <v>0</v>
      </c>
    </row>
    <row r="124" spans="1:36" ht="14.25" customHeight="1" x14ac:dyDescent="0.15">
      <c r="A124" s="58">
        <f t="shared" si="13"/>
        <v>0</v>
      </c>
      <c r="B124" s="60">
        <f t="shared" si="13"/>
        <v>0</v>
      </c>
      <c r="C124" s="21">
        <f t="shared" si="13"/>
        <v>0</v>
      </c>
      <c r="D124" s="125" t="str">
        <f t="shared" si="13"/>
        <v>C</v>
      </c>
      <c r="E124" s="70">
        <f t="shared" si="14"/>
        <v>0</v>
      </c>
      <c r="F124" s="71">
        <f t="shared" si="15"/>
        <v>0</v>
      </c>
      <c r="G124" s="71">
        <f t="shared" si="16"/>
        <v>0</v>
      </c>
      <c r="H124" s="72">
        <f t="shared" si="17"/>
        <v>0</v>
      </c>
      <c r="I124" s="71">
        <f t="shared" si="18"/>
        <v>0</v>
      </c>
      <c r="J124" s="73">
        <f t="shared" si="19"/>
        <v>0</v>
      </c>
      <c r="K124" s="71">
        <f t="shared" si="20"/>
        <v>0</v>
      </c>
      <c r="L124" s="71">
        <f t="shared" si="21"/>
        <v>0</v>
      </c>
      <c r="M124" s="72">
        <f t="shared" si="22"/>
        <v>0</v>
      </c>
      <c r="N124" s="71">
        <f t="shared" si="23"/>
        <v>0</v>
      </c>
      <c r="O124" s="74">
        <f t="shared" si="24"/>
        <v>0</v>
      </c>
      <c r="P124" s="71">
        <f t="shared" si="25"/>
        <v>0</v>
      </c>
      <c r="Q124" s="72">
        <f t="shared" si="26"/>
        <v>0</v>
      </c>
      <c r="R124" s="72">
        <f t="shared" si="27"/>
        <v>0</v>
      </c>
      <c r="S124" s="71">
        <f t="shared" si="28"/>
        <v>0</v>
      </c>
      <c r="T124" s="73">
        <f t="shared" si="29"/>
        <v>0</v>
      </c>
      <c r="U124" s="70">
        <f t="shared" si="30"/>
        <v>0</v>
      </c>
      <c r="V124" s="74">
        <f t="shared" si="31"/>
        <v>0</v>
      </c>
      <c r="W124" s="71">
        <f t="shared" si="32"/>
        <v>0</v>
      </c>
      <c r="X124" s="71">
        <f t="shared" si="33"/>
        <v>0</v>
      </c>
      <c r="Y124" s="72">
        <f t="shared" si="34"/>
        <v>0</v>
      </c>
      <c r="Z124" s="72">
        <f t="shared" si="35"/>
        <v>0</v>
      </c>
      <c r="AA124" s="75">
        <f t="shared" si="36"/>
        <v>0</v>
      </c>
      <c r="AB124" s="21">
        <f t="shared" si="37"/>
        <v>0</v>
      </c>
      <c r="AC124" s="129" t="str">
        <f t="shared" si="38"/>
        <v>C</v>
      </c>
      <c r="AD124" s="23">
        <f t="shared" si="39"/>
        <v>0</v>
      </c>
      <c r="AE124" s="125" t="str">
        <f t="shared" si="40"/>
        <v>C</v>
      </c>
      <c r="AF124" s="21">
        <f t="shared" si="41"/>
        <v>0</v>
      </c>
      <c r="AG124" s="23">
        <f t="shared" si="42"/>
        <v>0</v>
      </c>
      <c r="AH124" s="23">
        <f t="shared" si="43"/>
        <v>0</v>
      </c>
      <c r="AI124" s="24">
        <f t="shared" si="44"/>
        <v>0</v>
      </c>
      <c r="AJ124" s="27">
        <f t="shared" si="45"/>
        <v>0</v>
      </c>
    </row>
    <row r="125" spans="1:36" ht="14.25" customHeight="1" x14ac:dyDescent="0.15">
      <c r="A125" s="58">
        <f t="shared" si="13"/>
        <v>0</v>
      </c>
      <c r="B125" s="60">
        <f t="shared" si="13"/>
        <v>0</v>
      </c>
      <c r="C125" s="21">
        <f t="shared" si="13"/>
        <v>0</v>
      </c>
      <c r="D125" s="125" t="str">
        <f t="shared" si="13"/>
        <v>C</v>
      </c>
      <c r="E125" s="70">
        <f t="shared" si="14"/>
        <v>0</v>
      </c>
      <c r="F125" s="71">
        <f t="shared" si="15"/>
        <v>0</v>
      </c>
      <c r="G125" s="71">
        <f t="shared" si="16"/>
        <v>0</v>
      </c>
      <c r="H125" s="72">
        <f t="shared" si="17"/>
        <v>0</v>
      </c>
      <c r="I125" s="71">
        <f t="shared" si="18"/>
        <v>0</v>
      </c>
      <c r="J125" s="73">
        <f t="shared" si="19"/>
        <v>0</v>
      </c>
      <c r="K125" s="71">
        <f t="shared" si="20"/>
        <v>0</v>
      </c>
      <c r="L125" s="71">
        <f t="shared" si="21"/>
        <v>0</v>
      </c>
      <c r="M125" s="72">
        <f t="shared" si="22"/>
        <v>0</v>
      </c>
      <c r="N125" s="71">
        <f t="shared" si="23"/>
        <v>0</v>
      </c>
      <c r="O125" s="74">
        <f t="shared" si="24"/>
        <v>0</v>
      </c>
      <c r="P125" s="71">
        <f t="shared" si="25"/>
        <v>0</v>
      </c>
      <c r="Q125" s="72">
        <f t="shared" si="26"/>
        <v>0</v>
      </c>
      <c r="R125" s="72">
        <f t="shared" si="27"/>
        <v>0</v>
      </c>
      <c r="S125" s="71">
        <f t="shared" si="28"/>
        <v>0</v>
      </c>
      <c r="T125" s="73">
        <f t="shared" si="29"/>
        <v>0</v>
      </c>
      <c r="U125" s="70">
        <f t="shared" si="30"/>
        <v>0</v>
      </c>
      <c r="V125" s="74">
        <f t="shared" si="31"/>
        <v>0</v>
      </c>
      <c r="W125" s="71">
        <f t="shared" si="32"/>
        <v>0</v>
      </c>
      <c r="X125" s="71">
        <f t="shared" si="33"/>
        <v>0</v>
      </c>
      <c r="Y125" s="72">
        <f t="shared" si="34"/>
        <v>0</v>
      </c>
      <c r="Z125" s="72">
        <f t="shared" si="35"/>
        <v>0</v>
      </c>
      <c r="AA125" s="75">
        <f t="shared" si="36"/>
        <v>0</v>
      </c>
      <c r="AB125" s="21">
        <f t="shared" si="37"/>
        <v>0</v>
      </c>
      <c r="AC125" s="129" t="str">
        <f t="shared" si="38"/>
        <v>C</v>
      </c>
      <c r="AD125" s="23">
        <f t="shared" si="39"/>
        <v>0</v>
      </c>
      <c r="AE125" s="125" t="str">
        <f t="shared" si="40"/>
        <v>C</v>
      </c>
      <c r="AF125" s="21">
        <f t="shared" si="41"/>
        <v>0</v>
      </c>
      <c r="AG125" s="23">
        <f t="shared" si="42"/>
        <v>0</v>
      </c>
      <c r="AH125" s="23">
        <f t="shared" si="43"/>
        <v>0</v>
      </c>
      <c r="AI125" s="24">
        <f t="shared" si="44"/>
        <v>0</v>
      </c>
      <c r="AJ125" s="27">
        <f t="shared" si="45"/>
        <v>0</v>
      </c>
    </row>
    <row r="126" spans="1:36" ht="14.25" customHeight="1" x14ac:dyDescent="0.15">
      <c r="A126" s="58">
        <f t="shared" si="13"/>
        <v>0</v>
      </c>
      <c r="B126" s="60">
        <f t="shared" si="13"/>
        <v>0</v>
      </c>
      <c r="C126" s="21">
        <f t="shared" si="13"/>
        <v>0</v>
      </c>
      <c r="D126" s="125" t="str">
        <f t="shared" si="13"/>
        <v>C</v>
      </c>
      <c r="E126" s="70">
        <f t="shared" si="14"/>
        <v>0</v>
      </c>
      <c r="F126" s="71">
        <f t="shared" si="15"/>
        <v>0</v>
      </c>
      <c r="G126" s="71">
        <f t="shared" si="16"/>
        <v>0</v>
      </c>
      <c r="H126" s="72">
        <f t="shared" si="17"/>
        <v>0</v>
      </c>
      <c r="I126" s="71">
        <f t="shared" si="18"/>
        <v>0</v>
      </c>
      <c r="J126" s="73">
        <f t="shared" si="19"/>
        <v>0</v>
      </c>
      <c r="K126" s="71">
        <f t="shared" si="20"/>
        <v>0</v>
      </c>
      <c r="L126" s="71">
        <f t="shared" si="21"/>
        <v>0</v>
      </c>
      <c r="M126" s="72">
        <f t="shared" si="22"/>
        <v>0</v>
      </c>
      <c r="N126" s="71">
        <f t="shared" si="23"/>
        <v>0</v>
      </c>
      <c r="O126" s="74">
        <f t="shared" si="24"/>
        <v>0</v>
      </c>
      <c r="P126" s="71">
        <f t="shared" si="25"/>
        <v>0</v>
      </c>
      <c r="Q126" s="72">
        <f t="shared" si="26"/>
        <v>0</v>
      </c>
      <c r="R126" s="72">
        <f t="shared" si="27"/>
        <v>0</v>
      </c>
      <c r="S126" s="71">
        <f t="shared" si="28"/>
        <v>0</v>
      </c>
      <c r="T126" s="73">
        <f t="shared" si="29"/>
        <v>0</v>
      </c>
      <c r="U126" s="70">
        <f t="shared" si="30"/>
        <v>0</v>
      </c>
      <c r="V126" s="74">
        <f t="shared" si="31"/>
        <v>0</v>
      </c>
      <c r="W126" s="71">
        <f t="shared" si="32"/>
        <v>0</v>
      </c>
      <c r="X126" s="71">
        <f t="shared" si="33"/>
        <v>0</v>
      </c>
      <c r="Y126" s="72">
        <f t="shared" si="34"/>
        <v>0</v>
      </c>
      <c r="Z126" s="72">
        <f t="shared" si="35"/>
        <v>0</v>
      </c>
      <c r="AA126" s="75">
        <f t="shared" si="36"/>
        <v>0</v>
      </c>
      <c r="AB126" s="21">
        <f t="shared" si="37"/>
        <v>0</v>
      </c>
      <c r="AC126" s="129" t="str">
        <f t="shared" si="38"/>
        <v>C</v>
      </c>
      <c r="AD126" s="23">
        <f t="shared" si="39"/>
        <v>0</v>
      </c>
      <c r="AE126" s="125" t="str">
        <f t="shared" si="40"/>
        <v>C</v>
      </c>
      <c r="AF126" s="21">
        <f t="shared" si="41"/>
        <v>0</v>
      </c>
      <c r="AG126" s="23">
        <f t="shared" si="42"/>
        <v>0</v>
      </c>
      <c r="AH126" s="23">
        <f t="shared" si="43"/>
        <v>0</v>
      </c>
      <c r="AI126" s="24">
        <f t="shared" si="44"/>
        <v>0</v>
      </c>
      <c r="AJ126" s="27">
        <f t="shared" si="45"/>
        <v>0</v>
      </c>
    </row>
    <row r="127" spans="1:36" ht="14.25" customHeight="1" x14ac:dyDescent="0.15">
      <c r="A127" s="58">
        <f t="shared" si="13"/>
        <v>0</v>
      </c>
      <c r="B127" s="60">
        <f t="shared" si="13"/>
        <v>0</v>
      </c>
      <c r="C127" s="21">
        <f t="shared" si="13"/>
        <v>0</v>
      </c>
      <c r="D127" s="125" t="str">
        <f t="shared" si="13"/>
        <v>C</v>
      </c>
      <c r="E127" s="70">
        <f t="shared" si="14"/>
        <v>0</v>
      </c>
      <c r="F127" s="71">
        <f t="shared" si="15"/>
        <v>0</v>
      </c>
      <c r="G127" s="71">
        <f t="shared" si="16"/>
        <v>0</v>
      </c>
      <c r="H127" s="72">
        <f t="shared" si="17"/>
        <v>0</v>
      </c>
      <c r="I127" s="71">
        <f t="shared" si="18"/>
        <v>0</v>
      </c>
      <c r="J127" s="73">
        <f t="shared" si="19"/>
        <v>0</v>
      </c>
      <c r="K127" s="71">
        <f t="shared" si="20"/>
        <v>0</v>
      </c>
      <c r="L127" s="71">
        <f t="shared" si="21"/>
        <v>0</v>
      </c>
      <c r="M127" s="72">
        <f t="shared" si="22"/>
        <v>0</v>
      </c>
      <c r="N127" s="71">
        <f t="shared" si="23"/>
        <v>0</v>
      </c>
      <c r="O127" s="74">
        <f t="shared" si="24"/>
        <v>0</v>
      </c>
      <c r="P127" s="71">
        <f t="shared" si="25"/>
        <v>0</v>
      </c>
      <c r="Q127" s="72">
        <f t="shared" si="26"/>
        <v>0</v>
      </c>
      <c r="R127" s="72">
        <f t="shared" si="27"/>
        <v>0</v>
      </c>
      <c r="S127" s="71">
        <f t="shared" si="28"/>
        <v>0</v>
      </c>
      <c r="T127" s="73">
        <f t="shared" si="29"/>
        <v>0</v>
      </c>
      <c r="U127" s="70">
        <f t="shared" si="30"/>
        <v>0</v>
      </c>
      <c r="V127" s="74">
        <f t="shared" si="31"/>
        <v>0</v>
      </c>
      <c r="W127" s="71">
        <f t="shared" si="32"/>
        <v>0</v>
      </c>
      <c r="X127" s="71">
        <f t="shared" si="33"/>
        <v>0</v>
      </c>
      <c r="Y127" s="72">
        <f t="shared" si="34"/>
        <v>0</v>
      </c>
      <c r="Z127" s="72">
        <f t="shared" si="35"/>
        <v>0</v>
      </c>
      <c r="AA127" s="75">
        <f t="shared" si="36"/>
        <v>0</v>
      </c>
      <c r="AB127" s="21">
        <f t="shared" si="37"/>
        <v>0</v>
      </c>
      <c r="AC127" s="129" t="str">
        <f t="shared" si="38"/>
        <v>C</v>
      </c>
      <c r="AD127" s="23">
        <f t="shared" si="39"/>
        <v>0</v>
      </c>
      <c r="AE127" s="125" t="str">
        <f t="shared" si="40"/>
        <v>C</v>
      </c>
      <c r="AF127" s="21">
        <f t="shared" si="41"/>
        <v>0</v>
      </c>
      <c r="AG127" s="23">
        <f t="shared" si="42"/>
        <v>0</v>
      </c>
      <c r="AH127" s="23">
        <f t="shared" si="43"/>
        <v>0</v>
      </c>
      <c r="AI127" s="24">
        <f t="shared" si="44"/>
        <v>0</v>
      </c>
      <c r="AJ127" s="27">
        <f t="shared" si="45"/>
        <v>0</v>
      </c>
    </row>
    <row r="128" spans="1:36" ht="14.25" customHeight="1" x14ac:dyDescent="0.15">
      <c r="A128" s="58">
        <f t="shared" si="13"/>
        <v>0</v>
      </c>
      <c r="B128" s="60">
        <f t="shared" si="13"/>
        <v>0</v>
      </c>
      <c r="C128" s="21">
        <f t="shared" si="13"/>
        <v>0</v>
      </c>
      <c r="D128" s="125" t="str">
        <f t="shared" si="13"/>
        <v>C</v>
      </c>
      <c r="E128" s="70">
        <f t="shared" si="14"/>
        <v>0</v>
      </c>
      <c r="F128" s="71">
        <f t="shared" si="15"/>
        <v>0</v>
      </c>
      <c r="G128" s="71">
        <f t="shared" si="16"/>
        <v>0</v>
      </c>
      <c r="H128" s="72">
        <f t="shared" si="17"/>
        <v>0</v>
      </c>
      <c r="I128" s="71">
        <f t="shared" si="18"/>
        <v>0</v>
      </c>
      <c r="J128" s="73">
        <f t="shared" si="19"/>
        <v>0</v>
      </c>
      <c r="K128" s="71">
        <f t="shared" si="20"/>
        <v>0</v>
      </c>
      <c r="L128" s="71">
        <f t="shared" si="21"/>
        <v>0</v>
      </c>
      <c r="M128" s="72">
        <f t="shared" si="22"/>
        <v>0</v>
      </c>
      <c r="N128" s="71">
        <f t="shared" si="23"/>
        <v>0</v>
      </c>
      <c r="O128" s="74">
        <f t="shared" si="24"/>
        <v>0</v>
      </c>
      <c r="P128" s="71">
        <f t="shared" si="25"/>
        <v>0</v>
      </c>
      <c r="Q128" s="72">
        <f t="shared" si="26"/>
        <v>0</v>
      </c>
      <c r="R128" s="72">
        <f t="shared" si="27"/>
        <v>0</v>
      </c>
      <c r="S128" s="71">
        <f t="shared" si="28"/>
        <v>0</v>
      </c>
      <c r="T128" s="73">
        <f t="shared" si="29"/>
        <v>0</v>
      </c>
      <c r="U128" s="70">
        <f t="shared" si="30"/>
        <v>0</v>
      </c>
      <c r="V128" s="74">
        <f t="shared" si="31"/>
        <v>0</v>
      </c>
      <c r="W128" s="71">
        <f t="shared" si="32"/>
        <v>0</v>
      </c>
      <c r="X128" s="71">
        <f t="shared" si="33"/>
        <v>0</v>
      </c>
      <c r="Y128" s="72">
        <f t="shared" si="34"/>
        <v>0</v>
      </c>
      <c r="Z128" s="72">
        <f t="shared" si="35"/>
        <v>0</v>
      </c>
      <c r="AA128" s="75">
        <f t="shared" si="36"/>
        <v>0</v>
      </c>
      <c r="AB128" s="21">
        <f t="shared" si="37"/>
        <v>0</v>
      </c>
      <c r="AC128" s="129" t="str">
        <f t="shared" si="38"/>
        <v>C</v>
      </c>
      <c r="AD128" s="23">
        <f t="shared" si="39"/>
        <v>0</v>
      </c>
      <c r="AE128" s="125" t="str">
        <f t="shared" si="40"/>
        <v>C</v>
      </c>
      <c r="AF128" s="21">
        <f t="shared" si="41"/>
        <v>0</v>
      </c>
      <c r="AG128" s="23">
        <f t="shared" si="42"/>
        <v>0</v>
      </c>
      <c r="AH128" s="23">
        <f t="shared" si="43"/>
        <v>0</v>
      </c>
      <c r="AI128" s="24">
        <f t="shared" si="44"/>
        <v>0</v>
      </c>
      <c r="AJ128" s="27">
        <f t="shared" si="45"/>
        <v>0</v>
      </c>
    </row>
    <row r="129" spans="1:36" ht="14.25" customHeight="1" x14ac:dyDescent="0.15">
      <c r="A129" s="58">
        <f t="shared" si="13"/>
        <v>0</v>
      </c>
      <c r="B129" s="60">
        <f t="shared" si="13"/>
        <v>0</v>
      </c>
      <c r="C129" s="21">
        <f t="shared" si="13"/>
        <v>0</v>
      </c>
      <c r="D129" s="125" t="str">
        <f t="shared" si="13"/>
        <v>C</v>
      </c>
      <c r="E129" s="70">
        <f t="shared" si="14"/>
        <v>0</v>
      </c>
      <c r="F129" s="71">
        <f t="shared" si="15"/>
        <v>0</v>
      </c>
      <c r="G129" s="71">
        <f t="shared" si="16"/>
        <v>0</v>
      </c>
      <c r="H129" s="72">
        <f t="shared" si="17"/>
        <v>0</v>
      </c>
      <c r="I129" s="71">
        <f t="shared" si="18"/>
        <v>0</v>
      </c>
      <c r="J129" s="73">
        <f t="shared" si="19"/>
        <v>0</v>
      </c>
      <c r="K129" s="71">
        <f t="shared" si="20"/>
        <v>0</v>
      </c>
      <c r="L129" s="71">
        <f t="shared" si="21"/>
        <v>0</v>
      </c>
      <c r="M129" s="72">
        <f t="shared" si="22"/>
        <v>0</v>
      </c>
      <c r="N129" s="71">
        <f t="shared" si="23"/>
        <v>0</v>
      </c>
      <c r="O129" s="74">
        <f t="shared" si="24"/>
        <v>0</v>
      </c>
      <c r="P129" s="71">
        <f t="shared" si="25"/>
        <v>0</v>
      </c>
      <c r="Q129" s="72">
        <f t="shared" si="26"/>
        <v>0</v>
      </c>
      <c r="R129" s="72">
        <f t="shared" si="27"/>
        <v>0</v>
      </c>
      <c r="S129" s="71">
        <f t="shared" si="28"/>
        <v>0</v>
      </c>
      <c r="T129" s="73">
        <f t="shared" si="29"/>
        <v>0</v>
      </c>
      <c r="U129" s="70">
        <f t="shared" si="30"/>
        <v>0</v>
      </c>
      <c r="V129" s="74">
        <f t="shared" si="31"/>
        <v>0</v>
      </c>
      <c r="W129" s="71">
        <f t="shared" si="32"/>
        <v>0</v>
      </c>
      <c r="X129" s="71">
        <f t="shared" si="33"/>
        <v>0</v>
      </c>
      <c r="Y129" s="72">
        <f t="shared" si="34"/>
        <v>0</v>
      </c>
      <c r="Z129" s="72">
        <f t="shared" si="35"/>
        <v>0</v>
      </c>
      <c r="AA129" s="75">
        <f t="shared" si="36"/>
        <v>0</v>
      </c>
      <c r="AB129" s="21">
        <f t="shared" si="37"/>
        <v>0</v>
      </c>
      <c r="AC129" s="129" t="str">
        <f t="shared" si="38"/>
        <v>C</v>
      </c>
      <c r="AD129" s="23">
        <f t="shared" si="39"/>
        <v>0</v>
      </c>
      <c r="AE129" s="125" t="str">
        <f t="shared" si="40"/>
        <v>C</v>
      </c>
      <c r="AF129" s="21">
        <f t="shared" si="41"/>
        <v>0</v>
      </c>
      <c r="AG129" s="23">
        <f t="shared" si="42"/>
        <v>0</v>
      </c>
      <c r="AH129" s="23">
        <f t="shared" si="43"/>
        <v>0</v>
      </c>
      <c r="AI129" s="24">
        <f t="shared" si="44"/>
        <v>0</v>
      </c>
      <c r="AJ129" s="27">
        <f t="shared" si="45"/>
        <v>0</v>
      </c>
    </row>
    <row r="130" spans="1:36" ht="14.25" customHeight="1" x14ac:dyDescent="0.15">
      <c r="A130" s="58">
        <f t="shared" si="13"/>
        <v>0</v>
      </c>
      <c r="B130" s="60">
        <f t="shared" si="13"/>
        <v>0</v>
      </c>
      <c r="C130" s="21">
        <f t="shared" si="13"/>
        <v>0</v>
      </c>
      <c r="D130" s="125" t="str">
        <f t="shared" si="13"/>
        <v>C</v>
      </c>
      <c r="E130" s="70">
        <f t="shared" si="14"/>
        <v>0</v>
      </c>
      <c r="F130" s="71">
        <f t="shared" si="15"/>
        <v>0</v>
      </c>
      <c r="G130" s="71">
        <f t="shared" si="16"/>
        <v>0</v>
      </c>
      <c r="H130" s="72">
        <f t="shared" si="17"/>
        <v>0</v>
      </c>
      <c r="I130" s="71">
        <f t="shared" si="18"/>
        <v>0</v>
      </c>
      <c r="J130" s="73">
        <f t="shared" si="19"/>
        <v>0</v>
      </c>
      <c r="K130" s="71">
        <f t="shared" si="20"/>
        <v>0</v>
      </c>
      <c r="L130" s="71">
        <f t="shared" si="21"/>
        <v>0</v>
      </c>
      <c r="M130" s="72">
        <f t="shared" si="22"/>
        <v>0</v>
      </c>
      <c r="N130" s="71">
        <f t="shared" si="23"/>
        <v>0</v>
      </c>
      <c r="O130" s="74">
        <f t="shared" si="24"/>
        <v>0</v>
      </c>
      <c r="P130" s="71">
        <f t="shared" si="25"/>
        <v>0</v>
      </c>
      <c r="Q130" s="72">
        <f t="shared" si="26"/>
        <v>0</v>
      </c>
      <c r="R130" s="72">
        <f t="shared" si="27"/>
        <v>0</v>
      </c>
      <c r="S130" s="71">
        <f t="shared" si="28"/>
        <v>0</v>
      </c>
      <c r="T130" s="73">
        <f t="shared" si="29"/>
        <v>0</v>
      </c>
      <c r="U130" s="70">
        <f t="shared" si="30"/>
        <v>0</v>
      </c>
      <c r="V130" s="74">
        <f t="shared" si="31"/>
        <v>0</v>
      </c>
      <c r="W130" s="71">
        <f t="shared" si="32"/>
        <v>0</v>
      </c>
      <c r="X130" s="71">
        <f t="shared" si="33"/>
        <v>0</v>
      </c>
      <c r="Y130" s="72">
        <f t="shared" si="34"/>
        <v>0</v>
      </c>
      <c r="Z130" s="72">
        <f t="shared" si="35"/>
        <v>0</v>
      </c>
      <c r="AA130" s="75">
        <f t="shared" si="36"/>
        <v>0</v>
      </c>
      <c r="AB130" s="21">
        <f t="shared" si="37"/>
        <v>0</v>
      </c>
      <c r="AC130" s="129" t="str">
        <f t="shared" si="38"/>
        <v>C</v>
      </c>
      <c r="AD130" s="23">
        <f t="shared" si="39"/>
        <v>0</v>
      </c>
      <c r="AE130" s="125" t="str">
        <f t="shared" si="40"/>
        <v>C</v>
      </c>
      <c r="AF130" s="21">
        <f t="shared" si="41"/>
        <v>0</v>
      </c>
      <c r="AG130" s="23">
        <f t="shared" si="42"/>
        <v>0</v>
      </c>
      <c r="AH130" s="23">
        <f t="shared" si="43"/>
        <v>0</v>
      </c>
      <c r="AI130" s="24">
        <f t="shared" si="44"/>
        <v>0</v>
      </c>
      <c r="AJ130" s="27">
        <f t="shared" si="45"/>
        <v>0</v>
      </c>
    </row>
    <row r="131" spans="1:36" ht="14.25" customHeight="1" thickBot="1" x14ac:dyDescent="0.2">
      <c r="A131" s="62">
        <f t="shared" si="13"/>
        <v>0</v>
      </c>
      <c r="B131" s="63">
        <f t="shared" si="13"/>
        <v>0</v>
      </c>
      <c r="C131" s="21">
        <f t="shared" si="13"/>
        <v>0</v>
      </c>
      <c r="D131" s="125" t="str">
        <f t="shared" si="13"/>
        <v>C</v>
      </c>
      <c r="E131" s="70">
        <f t="shared" si="14"/>
        <v>0</v>
      </c>
      <c r="F131" s="71">
        <f t="shared" si="15"/>
        <v>0</v>
      </c>
      <c r="G131" s="71">
        <f t="shared" si="16"/>
        <v>0</v>
      </c>
      <c r="H131" s="72">
        <f t="shared" si="17"/>
        <v>0</v>
      </c>
      <c r="I131" s="71">
        <f t="shared" si="18"/>
        <v>0</v>
      </c>
      <c r="J131" s="73">
        <f t="shared" si="19"/>
        <v>0</v>
      </c>
      <c r="K131" s="71">
        <f t="shared" si="20"/>
        <v>0</v>
      </c>
      <c r="L131" s="71">
        <f t="shared" si="21"/>
        <v>0</v>
      </c>
      <c r="M131" s="72">
        <f t="shared" si="22"/>
        <v>0</v>
      </c>
      <c r="N131" s="71">
        <f t="shared" si="23"/>
        <v>0</v>
      </c>
      <c r="O131" s="74">
        <f t="shared" si="24"/>
        <v>0</v>
      </c>
      <c r="P131" s="71">
        <f t="shared" si="25"/>
        <v>0</v>
      </c>
      <c r="Q131" s="72">
        <f t="shared" si="26"/>
        <v>0</v>
      </c>
      <c r="R131" s="72">
        <f t="shared" si="27"/>
        <v>0</v>
      </c>
      <c r="S131" s="71">
        <f t="shared" si="28"/>
        <v>0</v>
      </c>
      <c r="T131" s="73">
        <f t="shared" si="29"/>
        <v>0</v>
      </c>
      <c r="U131" s="70">
        <f t="shared" si="30"/>
        <v>0</v>
      </c>
      <c r="V131" s="74">
        <f t="shared" si="31"/>
        <v>0</v>
      </c>
      <c r="W131" s="71">
        <f t="shared" si="32"/>
        <v>0</v>
      </c>
      <c r="X131" s="71">
        <f t="shared" si="33"/>
        <v>0</v>
      </c>
      <c r="Y131" s="72">
        <f t="shared" si="34"/>
        <v>0</v>
      </c>
      <c r="Z131" s="72">
        <f t="shared" si="35"/>
        <v>0</v>
      </c>
      <c r="AA131" s="75">
        <f t="shared" si="36"/>
        <v>0</v>
      </c>
      <c r="AB131" s="21">
        <f t="shared" si="37"/>
        <v>0</v>
      </c>
      <c r="AC131" s="129" t="str">
        <f t="shared" si="38"/>
        <v>C</v>
      </c>
      <c r="AD131" s="23">
        <f t="shared" si="39"/>
        <v>0</v>
      </c>
      <c r="AE131" s="125" t="str">
        <f t="shared" si="40"/>
        <v>C</v>
      </c>
      <c r="AF131" s="21">
        <f t="shared" si="41"/>
        <v>0</v>
      </c>
      <c r="AG131" s="23">
        <f t="shared" si="42"/>
        <v>0</v>
      </c>
      <c r="AH131" s="23">
        <f t="shared" si="43"/>
        <v>0</v>
      </c>
      <c r="AI131" s="24">
        <f t="shared" si="44"/>
        <v>0</v>
      </c>
      <c r="AJ131" s="27">
        <f t="shared" si="45"/>
        <v>0</v>
      </c>
    </row>
    <row r="132" spans="1:36" ht="14.25" customHeight="1" thickBot="1" x14ac:dyDescent="0.2">
      <c r="A132" s="249" t="s">
        <v>112</v>
      </c>
      <c r="B132" s="250"/>
      <c r="C132" s="64"/>
      <c r="D132" s="65"/>
      <c r="E132" s="82" t="e">
        <f>E66</f>
        <v>#DIV/0!</v>
      </c>
      <c r="F132" s="83" t="e">
        <f t="shared" ref="F132:AJ132" si="46">F66</f>
        <v>#DIV/0!</v>
      </c>
      <c r="G132" s="83" t="e">
        <f t="shared" si="46"/>
        <v>#DIV/0!</v>
      </c>
      <c r="H132" s="83" t="e">
        <f t="shared" si="46"/>
        <v>#DIV/0!</v>
      </c>
      <c r="I132" s="83" t="e">
        <f t="shared" si="46"/>
        <v>#DIV/0!</v>
      </c>
      <c r="J132" s="83" t="e">
        <f t="shared" si="46"/>
        <v>#DIV/0!</v>
      </c>
      <c r="K132" s="83" t="e">
        <f t="shared" si="46"/>
        <v>#DIV/0!</v>
      </c>
      <c r="L132" s="83" t="e">
        <f t="shared" si="46"/>
        <v>#DIV/0!</v>
      </c>
      <c r="M132" s="83" t="e">
        <f t="shared" si="46"/>
        <v>#DIV/0!</v>
      </c>
      <c r="N132" s="83" t="e">
        <f t="shared" si="46"/>
        <v>#DIV/0!</v>
      </c>
      <c r="O132" s="83" t="e">
        <f t="shared" si="46"/>
        <v>#DIV/0!</v>
      </c>
      <c r="P132" s="83" t="e">
        <f t="shared" si="46"/>
        <v>#DIV/0!</v>
      </c>
      <c r="Q132" s="83" t="e">
        <f t="shared" si="46"/>
        <v>#DIV/0!</v>
      </c>
      <c r="R132" s="83" t="e">
        <f t="shared" si="46"/>
        <v>#DIV/0!</v>
      </c>
      <c r="S132" s="83" t="e">
        <f t="shared" si="46"/>
        <v>#DIV/0!</v>
      </c>
      <c r="T132" s="84" t="e">
        <f t="shared" si="46"/>
        <v>#DIV/0!</v>
      </c>
      <c r="U132" s="82" t="e">
        <f t="shared" si="46"/>
        <v>#DIV/0!</v>
      </c>
      <c r="V132" s="83" t="e">
        <f t="shared" si="46"/>
        <v>#DIV/0!</v>
      </c>
      <c r="W132" s="83" t="e">
        <f t="shared" si="46"/>
        <v>#DIV/0!</v>
      </c>
      <c r="X132" s="83" t="e">
        <f t="shared" si="46"/>
        <v>#DIV/0!</v>
      </c>
      <c r="Y132" s="83" t="e">
        <f t="shared" si="46"/>
        <v>#DIV/0!</v>
      </c>
      <c r="Z132" s="83" t="e">
        <f t="shared" si="46"/>
        <v>#DIV/0!</v>
      </c>
      <c r="AA132" s="84" t="e">
        <f t="shared" si="46"/>
        <v>#DIV/0!</v>
      </c>
      <c r="AB132" s="66" t="e">
        <f t="shared" si="46"/>
        <v>#DIV/0!</v>
      </c>
      <c r="AC132" s="67"/>
      <c r="AD132" s="67" t="e">
        <f t="shared" si="46"/>
        <v>#DIV/0!</v>
      </c>
      <c r="AE132" s="69"/>
      <c r="AF132" s="66" t="e">
        <f t="shared" si="46"/>
        <v>#DIV/0!</v>
      </c>
      <c r="AG132" s="67" t="e">
        <f t="shared" si="46"/>
        <v>#DIV/0!</v>
      </c>
      <c r="AH132" s="67" t="e">
        <f t="shared" si="46"/>
        <v>#DIV/0!</v>
      </c>
      <c r="AI132" s="69" t="e">
        <f t="shared" si="46"/>
        <v>#DIV/0!</v>
      </c>
      <c r="AJ132" s="81" t="e">
        <f t="shared" si="46"/>
        <v>#DIV/0!</v>
      </c>
    </row>
    <row r="133" spans="1:36" ht="14.25" customHeight="1" x14ac:dyDescent="0.15">
      <c r="C133" s="68"/>
      <c r="D133" s="68"/>
      <c r="E133" s="124" t="s">
        <v>111</v>
      </c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68"/>
      <c r="AF133" s="68"/>
      <c r="AG133" s="211" t="s">
        <v>107</v>
      </c>
      <c r="AH133" s="211"/>
      <c r="AI133" s="211"/>
      <c r="AJ133" s="211"/>
    </row>
  </sheetData>
  <mergeCells count="93">
    <mergeCell ref="A132:B132"/>
    <mergeCell ref="AG133:AJ133"/>
    <mergeCell ref="AI81:AI90"/>
    <mergeCell ref="AJ81:AJ90"/>
    <mergeCell ref="C82:C90"/>
    <mergeCell ref="AB82:AB90"/>
    <mergeCell ref="AD82:AD90"/>
    <mergeCell ref="E83:E90"/>
    <mergeCell ref="F83:F90"/>
    <mergeCell ref="G83:G90"/>
    <mergeCell ref="H83:H90"/>
    <mergeCell ref="I83:I90"/>
    <mergeCell ref="J83:J90"/>
    <mergeCell ref="K83:K90"/>
    <mergeCell ref="L83:L90"/>
    <mergeCell ref="M83:M90"/>
    <mergeCell ref="N83:N90"/>
    <mergeCell ref="O83:O90"/>
    <mergeCell ref="AC81:AC90"/>
    <mergeCell ref="W83:W90"/>
    <mergeCell ref="X83:X89"/>
    <mergeCell ref="Y83:Y90"/>
    <mergeCell ref="Z83:Z90"/>
    <mergeCell ref="AA83:AA90"/>
    <mergeCell ref="AE81:AE90"/>
    <mergeCell ref="AF81:AF90"/>
    <mergeCell ref="AG81:AG90"/>
    <mergeCell ref="AH81:AH90"/>
    <mergeCell ref="A81:A91"/>
    <mergeCell ref="B81:B91"/>
    <mergeCell ref="D81:D90"/>
    <mergeCell ref="E81:T82"/>
    <mergeCell ref="U81:AA82"/>
    <mergeCell ref="P83:P90"/>
    <mergeCell ref="Q83:Q90"/>
    <mergeCell ref="R83:R90"/>
    <mergeCell ref="S83:S90"/>
    <mergeCell ref="T83:T90"/>
    <mergeCell ref="U83:U90"/>
    <mergeCell ref="V83:V90"/>
    <mergeCell ref="C70:U72"/>
    <mergeCell ref="AA74:AJ75"/>
    <mergeCell ref="AA76:AJ77"/>
    <mergeCell ref="AA78:AJ79"/>
    <mergeCell ref="C76:Y78"/>
    <mergeCell ref="AM17:AR22"/>
    <mergeCell ref="C67:AJ67"/>
    <mergeCell ref="X15:X21"/>
    <mergeCell ref="U13:AA14"/>
    <mergeCell ref="L15:L22"/>
    <mergeCell ref="M15:M22"/>
    <mergeCell ref="N15:N22"/>
    <mergeCell ref="O15:O22"/>
    <mergeCell ref="P15:P22"/>
    <mergeCell ref="Q15:Q22"/>
    <mergeCell ref="R15:R22"/>
    <mergeCell ref="W15:W22"/>
    <mergeCell ref="Y15:Y22"/>
    <mergeCell ref="Z15:Z22"/>
    <mergeCell ref="AA15:AA22"/>
    <mergeCell ref="T15:T22"/>
    <mergeCell ref="U15:U22"/>
    <mergeCell ref="V15:V22"/>
    <mergeCell ref="A64:B64"/>
    <mergeCell ref="A65:B65"/>
    <mergeCell ref="A66:B66"/>
    <mergeCell ref="K15:K22"/>
    <mergeCell ref="S15:S22"/>
    <mergeCell ref="A13:A23"/>
    <mergeCell ref="B13:B23"/>
    <mergeCell ref="D13:D22"/>
    <mergeCell ref="E13:T14"/>
    <mergeCell ref="C2:U4"/>
    <mergeCell ref="E8:Y10"/>
    <mergeCell ref="AA6:AJ7"/>
    <mergeCell ref="AA8:AJ9"/>
    <mergeCell ref="AA10:AJ11"/>
    <mergeCell ref="AJ13:AJ22"/>
    <mergeCell ref="C14:C22"/>
    <mergeCell ref="AB14:AB22"/>
    <mergeCell ref="AD14:AD22"/>
    <mergeCell ref="E15:E22"/>
    <mergeCell ref="F15:F22"/>
    <mergeCell ref="G15:G22"/>
    <mergeCell ref="H15:H22"/>
    <mergeCell ref="I15:I22"/>
    <mergeCell ref="J15:J22"/>
    <mergeCell ref="AI13:AI22"/>
    <mergeCell ref="AC13:AC22"/>
    <mergeCell ref="AE13:AE22"/>
    <mergeCell ref="AF13:AF22"/>
    <mergeCell ref="AG13:AG22"/>
    <mergeCell ref="AH13:AH22"/>
  </mergeCells>
  <phoneticPr fontId="1"/>
  <pageMargins left="0.31496062992125984" right="0.19685039370078741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33"/>
  <sheetViews>
    <sheetView view="pageLayout" zoomScale="130" zoomScaleNormal="115" zoomScalePageLayoutView="130" workbookViewId="0">
      <selection activeCell="AH65" sqref="AH65"/>
    </sheetView>
  </sheetViews>
  <sheetFormatPr defaultRowHeight="13.5" x14ac:dyDescent="0.15"/>
  <cols>
    <col min="1" max="1" width="3.125" customWidth="1"/>
    <col min="2" max="2" width="11.5" customWidth="1"/>
    <col min="3" max="3" width="3.625" customWidth="1"/>
    <col min="4" max="4" width="2.125" customWidth="1"/>
    <col min="5" max="24" width="2.5" customWidth="1"/>
    <col min="25" max="25" width="3.25" customWidth="1"/>
    <col min="26" max="26" width="2.125" customWidth="1"/>
    <col min="27" max="27" width="3.125" customWidth="1"/>
    <col min="28" max="28" width="2.125" customWidth="1"/>
    <col min="29" max="33" width="3.25" customWidth="1"/>
    <col min="34" max="34" width="3.5" customWidth="1"/>
    <col min="35" max="35" width="3" customWidth="1"/>
    <col min="36" max="37" width="10.125" customWidth="1"/>
    <col min="38" max="38" width="14.375" customWidth="1"/>
    <col min="42" max="42" width="10" customWidth="1"/>
    <col min="43" max="43" width="10.25" customWidth="1"/>
  </cols>
  <sheetData>
    <row r="1" spans="1:35" ht="7.5" customHeight="1" x14ac:dyDescent="0.15"/>
    <row r="2" spans="1:35" ht="7.5" customHeight="1" x14ac:dyDescent="0.15">
      <c r="B2" s="41" t="s">
        <v>47</v>
      </c>
      <c r="C2" s="204" t="s">
        <v>52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41"/>
      <c r="W2" s="41"/>
      <c r="X2" s="41"/>
      <c r="Y2" s="41"/>
    </row>
    <row r="3" spans="1:35" ht="7.5" customHeight="1" x14ac:dyDescent="0.15">
      <c r="B3" s="41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41"/>
      <c r="W3" s="41"/>
      <c r="X3" s="41"/>
      <c r="Y3" s="41"/>
    </row>
    <row r="4" spans="1:35" ht="7.5" customHeight="1" x14ac:dyDescent="0.15">
      <c r="B4" s="41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41"/>
      <c r="W4" s="41"/>
      <c r="X4" s="41"/>
      <c r="Y4" s="41"/>
    </row>
    <row r="5" spans="1:35" ht="7.5" customHeight="1" x14ac:dyDescent="0.15"/>
    <row r="6" spans="1:35" ht="7.5" customHeight="1" x14ac:dyDescent="0.15">
      <c r="Y6" s="206" t="s">
        <v>49</v>
      </c>
      <c r="Z6" s="206"/>
      <c r="AA6" s="206"/>
      <c r="AB6" s="206"/>
      <c r="AC6" s="206"/>
      <c r="AD6" s="206"/>
      <c r="AE6" s="206"/>
      <c r="AF6" s="206"/>
      <c r="AG6" s="206"/>
      <c r="AH6" s="206"/>
    </row>
    <row r="7" spans="1:35" ht="7.5" customHeight="1" x14ac:dyDescent="0.15"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5" ht="8.25" customHeight="1" x14ac:dyDescent="0.15">
      <c r="E8" s="205" t="s">
        <v>4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7" t="s">
        <v>102</v>
      </c>
      <c r="Z8" s="207"/>
      <c r="AA8" s="207"/>
      <c r="AB8" s="207"/>
      <c r="AC8" s="207"/>
      <c r="AD8" s="207"/>
      <c r="AE8" s="207"/>
      <c r="AF8" s="207"/>
      <c r="AG8" s="207"/>
      <c r="AH8" s="207"/>
    </row>
    <row r="9" spans="1:35" ht="8.25" customHeight="1" x14ac:dyDescent="0.15"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7"/>
      <c r="Z9" s="207"/>
      <c r="AA9" s="207"/>
      <c r="AB9" s="207"/>
      <c r="AC9" s="207"/>
      <c r="AD9" s="207"/>
      <c r="AE9" s="207"/>
      <c r="AF9" s="207"/>
      <c r="AG9" s="207"/>
      <c r="AH9" s="207"/>
    </row>
    <row r="10" spans="1:35" ht="8.25" customHeight="1" x14ac:dyDescent="0.15"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7" t="s">
        <v>7</v>
      </c>
      <c r="Z10" s="207"/>
      <c r="AA10" s="207"/>
      <c r="AB10" s="207"/>
      <c r="AC10" s="207"/>
      <c r="AD10" s="207"/>
      <c r="AE10" s="207"/>
      <c r="AF10" s="207"/>
      <c r="AG10" s="207"/>
      <c r="AH10" s="207"/>
    </row>
    <row r="11" spans="1:35" ht="8.25" customHeight="1" x14ac:dyDescent="0.15"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</row>
    <row r="12" spans="1:35" ht="8.25" customHeight="1" thickBot="1" x14ac:dyDescent="0.2">
      <c r="B12" s="1"/>
    </row>
    <row r="13" spans="1:35" ht="10.5" customHeight="1" x14ac:dyDescent="0.15">
      <c r="A13" s="182" t="s">
        <v>3</v>
      </c>
      <c r="B13" s="179" t="s">
        <v>85</v>
      </c>
      <c r="C13" s="14">
        <v>1</v>
      </c>
      <c r="D13" s="177" t="s">
        <v>87</v>
      </c>
      <c r="E13" s="154" t="s">
        <v>8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266" t="s">
        <v>97</v>
      </c>
      <c r="V13" s="211"/>
      <c r="W13" s="211"/>
      <c r="X13" s="211"/>
      <c r="Y13" s="13">
        <v>2</v>
      </c>
      <c r="Z13" s="256" t="s">
        <v>89</v>
      </c>
      <c r="AA13" s="12">
        <v>3</v>
      </c>
      <c r="AB13" s="233" t="s">
        <v>90</v>
      </c>
      <c r="AC13" s="259" t="s">
        <v>98</v>
      </c>
      <c r="AD13" s="253" t="s">
        <v>43</v>
      </c>
      <c r="AE13" s="253" t="s">
        <v>44</v>
      </c>
      <c r="AF13" s="253" t="s">
        <v>45</v>
      </c>
      <c r="AG13" s="227" t="s">
        <v>46</v>
      </c>
      <c r="AH13" s="184" t="s">
        <v>50</v>
      </c>
    </row>
    <row r="14" spans="1:35" ht="10.5" customHeight="1" x14ac:dyDescent="0.15">
      <c r="A14" s="183"/>
      <c r="B14" s="180"/>
      <c r="C14" s="174" t="s">
        <v>86</v>
      </c>
      <c r="D14" s="178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267"/>
      <c r="V14" s="268"/>
      <c r="W14" s="268"/>
      <c r="X14" s="268"/>
      <c r="Y14" s="212" t="s">
        <v>24</v>
      </c>
      <c r="Z14" s="257"/>
      <c r="AA14" s="214" t="s">
        <v>25</v>
      </c>
      <c r="AB14" s="234"/>
      <c r="AC14" s="260"/>
      <c r="AD14" s="254"/>
      <c r="AE14" s="264"/>
      <c r="AF14" s="264"/>
      <c r="AG14" s="228"/>
      <c r="AH14" s="185"/>
    </row>
    <row r="15" spans="1:35" ht="10.5" customHeight="1" x14ac:dyDescent="0.15">
      <c r="A15" s="183"/>
      <c r="B15" s="180"/>
      <c r="C15" s="175"/>
      <c r="D15" s="178"/>
      <c r="E15" s="217" t="s">
        <v>9</v>
      </c>
      <c r="F15" s="220" t="s">
        <v>10</v>
      </c>
      <c r="G15" s="220" t="s">
        <v>11</v>
      </c>
      <c r="H15" s="223" t="s">
        <v>12</v>
      </c>
      <c r="I15" s="220" t="s">
        <v>13</v>
      </c>
      <c r="J15" s="226" t="s">
        <v>14</v>
      </c>
      <c r="K15" s="226" t="s">
        <v>15</v>
      </c>
      <c r="L15" s="220" t="s">
        <v>33</v>
      </c>
      <c r="M15" s="220" t="s">
        <v>34</v>
      </c>
      <c r="N15" s="220" t="s">
        <v>35</v>
      </c>
      <c r="O15" s="220" t="s">
        <v>36</v>
      </c>
      <c r="P15" s="220" t="s">
        <v>37</v>
      </c>
      <c r="Q15" s="220" t="s">
        <v>38</v>
      </c>
      <c r="R15" s="220" t="s">
        <v>39</v>
      </c>
      <c r="S15" s="220" t="s">
        <v>40</v>
      </c>
      <c r="T15" s="226" t="s">
        <v>41</v>
      </c>
      <c r="U15" s="217" t="s">
        <v>27</v>
      </c>
      <c r="V15" s="220" t="s">
        <v>28</v>
      </c>
      <c r="W15" s="220" t="s">
        <v>42</v>
      </c>
      <c r="X15" s="262" t="s">
        <v>29</v>
      </c>
      <c r="Y15" s="213"/>
      <c r="Z15" s="257"/>
      <c r="AA15" s="215"/>
      <c r="AB15" s="234"/>
      <c r="AC15" s="260"/>
      <c r="AD15" s="254"/>
      <c r="AE15" s="264"/>
      <c r="AF15" s="264"/>
      <c r="AG15" s="228"/>
      <c r="AH15" s="185"/>
      <c r="AI15" s="17"/>
    </row>
    <row r="16" spans="1:35" ht="10.5" customHeight="1" x14ac:dyDescent="0.15">
      <c r="A16" s="183"/>
      <c r="B16" s="180"/>
      <c r="C16" s="175"/>
      <c r="D16" s="178"/>
      <c r="E16" s="218"/>
      <c r="F16" s="221"/>
      <c r="G16" s="221"/>
      <c r="H16" s="224"/>
      <c r="I16" s="221"/>
      <c r="J16" s="221"/>
      <c r="K16" s="221"/>
      <c r="L16" s="226"/>
      <c r="M16" s="226"/>
      <c r="N16" s="226"/>
      <c r="O16" s="226"/>
      <c r="P16" s="226"/>
      <c r="Q16" s="226"/>
      <c r="R16" s="226"/>
      <c r="S16" s="226"/>
      <c r="T16" s="221"/>
      <c r="U16" s="218"/>
      <c r="V16" s="226"/>
      <c r="W16" s="226"/>
      <c r="X16" s="246"/>
      <c r="Y16" s="213"/>
      <c r="Z16" s="257"/>
      <c r="AA16" s="215"/>
      <c r="AB16" s="234"/>
      <c r="AC16" s="260"/>
      <c r="AD16" s="254"/>
      <c r="AE16" s="264"/>
      <c r="AF16" s="264"/>
      <c r="AG16" s="228"/>
      <c r="AH16" s="185"/>
    </row>
    <row r="17" spans="1:43" ht="10.5" customHeight="1" x14ac:dyDescent="0.15">
      <c r="A17" s="183"/>
      <c r="B17" s="180"/>
      <c r="C17" s="175"/>
      <c r="D17" s="178"/>
      <c r="E17" s="218"/>
      <c r="F17" s="221"/>
      <c r="G17" s="221"/>
      <c r="H17" s="224"/>
      <c r="I17" s="221"/>
      <c r="J17" s="221"/>
      <c r="K17" s="221"/>
      <c r="L17" s="226"/>
      <c r="M17" s="226"/>
      <c r="N17" s="226"/>
      <c r="O17" s="226"/>
      <c r="P17" s="226"/>
      <c r="Q17" s="226"/>
      <c r="R17" s="226"/>
      <c r="S17" s="226"/>
      <c r="T17" s="221"/>
      <c r="U17" s="218"/>
      <c r="V17" s="226"/>
      <c r="W17" s="226"/>
      <c r="X17" s="246"/>
      <c r="Y17" s="213"/>
      <c r="Z17" s="257"/>
      <c r="AA17" s="215"/>
      <c r="AB17" s="234"/>
      <c r="AC17" s="260"/>
      <c r="AD17" s="254"/>
      <c r="AE17" s="264"/>
      <c r="AF17" s="264"/>
      <c r="AG17" s="228"/>
      <c r="AH17" s="185"/>
      <c r="AK17" s="146" t="s">
        <v>80</v>
      </c>
      <c r="AL17" s="147"/>
      <c r="AM17" s="147"/>
      <c r="AN17" s="147"/>
      <c r="AO17" s="147"/>
      <c r="AP17" s="147"/>
    </row>
    <row r="18" spans="1:43" ht="10.5" customHeight="1" x14ac:dyDescent="0.15">
      <c r="A18" s="183"/>
      <c r="B18" s="180"/>
      <c r="C18" s="175"/>
      <c r="D18" s="178"/>
      <c r="E18" s="218"/>
      <c r="F18" s="221"/>
      <c r="G18" s="221"/>
      <c r="H18" s="224"/>
      <c r="I18" s="221"/>
      <c r="J18" s="221"/>
      <c r="K18" s="221"/>
      <c r="L18" s="226"/>
      <c r="M18" s="226"/>
      <c r="N18" s="226"/>
      <c r="O18" s="226"/>
      <c r="P18" s="226"/>
      <c r="Q18" s="226"/>
      <c r="R18" s="226"/>
      <c r="S18" s="226"/>
      <c r="T18" s="221"/>
      <c r="U18" s="218"/>
      <c r="V18" s="226"/>
      <c r="W18" s="226"/>
      <c r="X18" s="246"/>
      <c r="Y18" s="213"/>
      <c r="Z18" s="257"/>
      <c r="AA18" s="215"/>
      <c r="AB18" s="234"/>
      <c r="AC18" s="260"/>
      <c r="AD18" s="254"/>
      <c r="AE18" s="264"/>
      <c r="AF18" s="264"/>
      <c r="AG18" s="228"/>
      <c r="AH18" s="185"/>
      <c r="AK18" s="147"/>
      <c r="AL18" s="147"/>
      <c r="AM18" s="147"/>
      <c r="AN18" s="147"/>
      <c r="AO18" s="147"/>
      <c r="AP18" s="147"/>
    </row>
    <row r="19" spans="1:43" ht="10.5" customHeight="1" x14ac:dyDescent="0.15">
      <c r="A19" s="183"/>
      <c r="B19" s="180"/>
      <c r="C19" s="175"/>
      <c r="D19" s="178"/>
      <c r="E19" s="218"/>
      <c r="F19" s="221"/>
      <c r="G19" s="221"/>
      <c r="H19" s="224"/>
      <c r="I19" s="221"/>
      <c r="J19" s="221"/>
      <c r="K19" s="221"/>
      <c r="L19" s="226"/>
      <c r="M19" s="226"/>
      <c r="N19" s="226"/>
      <c r="O19" s="226"/>
      <c r="P19" s="226"/>
      <c r="Q19" s="226"/>
      <c r="R19" s="226"/>
      <c r="S19" s="226"/>
      <c r="T19" s="221"/>
      <c r="U19" s="218"/>
      <c r="V19" s="226"/>
      <c r="W19" s="226"/>
      <c r="X19" s="246"/>
      <c r="Y19" s="213"/>
      <c r="Z19" s="257"/>
      <c r="AA19" s="215"/>
      <c r="AB19" s="234"/>
      <c r="AC19" s="260"/>
      <c r="AD19" s="254"/>
      <c r="AE19" s="264"/>
      <c r="AF19" s="264"/>
      <c r="AG19" s="228"/>
      <c r="AH19" s="185"/>
      <c r="AK19" s="147"/>
      <c r="AL19" s="147"/>
      <c r="AM19" s="147"/>
      <c r="AN19" s="147"/>
      <c r="AO19" s="147"/>
      <c r="AP19" s="147"/>
    </row>
    <row r="20" spans="1:43" ht="10.5" customHeight="1" x14ac:dyDescent="0.15">
      <c r="A20" s="183"/>
      <c r="B20" s="180"/>
      <c r="C20" s="175"/>
      <c r="D20" s="178"/>
      <c r="E20" s="218"/>
      <c r="F20" s="221"/>
      <c r="G20" s="221"/>
      <c r="H20" s="224"/>
      <c r="I20" s="221"/>
      <c r="J20" s="221"/>
      <c r="K20" s="221"/>
      <c r="L20" s="226"/>
      <c r="M20" s="226"/>
      <c r="N20" s="226"/>
      <c r="O20" s="226"/>
      <c r="P20" s="226"/>
      <c r="Q20" s="226"/>
      <c r="R20" s="226"/>
      <c r="S20" s="226"/>
      <c r="T20" s="221"/>
      <c r="U20" s="218"/>
      <c r="V20" s="226"/>
      <c r="W20" s="226"/>
      <c r="X20" s="246"/>
      <c r="Y20" s="213"/>
      <c r="Z20" s="257"/>
      <c r="AA20" s="215"/>
      <c r="AB20" s="234"/>
      <c r="AC20" s="260"/>
      <c r="AD20" s="254"/>
      <c r="AE20" s="264"/>
      <c r="AF20" s="264"/>
      <c r="AG20" s="228"/>
      <c r="AH20" s="185"/>
      <c r="AK20" s="147"/>
      <c r="AL20" s="147"/>
      <c r="AM20" s="147"/>
      <c r="AN20" s="147"/>
      <c r="AO20" s="147"/>
      <c r="AP20" s="147"/>
    </row>
    <row r="21" spans="1:43" ht="10.5" customHeight="1" x14ac:dyDescent="0.15">
      <c r="A21" s="183"/>
      <c r="B21" s="180"/>
      <c r="C21" s="175"/>
      <c r="D21" s="178"/>
      <c r="E21" s="218"/>
      <c r="F21" s="221"/>
      <c r="G21" s="221"/>
      <c r="H21" s="224"/>
      <c r="I21" s="221"/>
      <c r="J21" s="221"/>
      <c r="K21" s="221"/>
      <c r="L21" s="226"/>
      <c r="M21" s="226"/>
      <c r="N21" s="226"/>
      <c r="O21" s="226"/>
      <c r="P21" s="226"/>
      <c r="Q21" s="226"/>
      <c r="R21" s="226"/>
      <c r="S21" s="226"/>
      <c r="T21" s="221"/>
      <c r="U21" s="218"/>
      <c r="V21" s="226"/>
      <c r="W21" s="226"/>
      <c r="X21" s="246"/>
      <c r="Y21" s="213"/>
      <c r="Z21" s="257"/>
      <c r="AA21" s="215"/>
      <c r="AB21" s="234"/>
      <c r="AC21" s="260"/>
      <c r="AD21" s="254"/>
      <c r="AE21" s="264"/>
      <c r="AF21" s="264"/>
      <c r="AG21" s="228"/>
      <c r="AH21" s="185"/>
      <c r="AK21" s="147"/>
      <c r="AL21" s="147"/>
      <c r="AM21" s="147"/>
      <c r="AN21" s="147"/>
      <c r="AO21" s="147"/>
      <c r="AP21" s="147"/>
    </row>
    <row r="22" spans="1:43" ht="10.5" customHeight="1" x14ac:dyDescent="0.15">
      <c r="A22" s="183"/>
      <c r="B22" s="180"/>
      <c r="C22" s="176"/>
      <c r="D22" s="178"/>
      <c r="E22" s="219"/>
      <c r="F22" s="222"/>
      <c r="G22" s="222"/>
      <c r="H22" s="225"/>
      <c r="I22" s="222"/>
      <c r="J22" s="222"/>
      <c r="K22" s="222"/>
      <c r="L22" s="243"/>
      <c r="M22" s="243"/>
      <c r="N22" s="243"/>
      <c r="O22" s="243"/>
      <c r="P22" s="243"/>
      <c r="Q22" s="243"/>
      <c r="R22" s="243"/>
      <c r="S22" s="243"/>
      <c r="T22" s="222"/>
      <c r="U22" s="219"/>
      <c r="V22" s="243"/>
      <c r="W22" s="243"/>
      <c r="X22" s="263"/>
      <c r="Y22" s="213"/>
      <c r="Z22" s="258"/>
      <c r="AA22" s="216"/>
      <c r="AB22" s="235"/>
      <c r="AC22" s="261"/>
      <c r="AD22" s="255"/>
      <c r="AE22" s="265"/>
      <c r="AF22" s="265"/>
      <c r="AG22" s="229"/>
      <c r="AH22" s="186"/>
      <c r="AK22" s="147"/>
      <c r="AL22" s="147"/>
      <c r="AM22" s="147"/>
      <c r="AN22" s="147"/>
      <c r="AO22" s="147"/>
      <c r="AP22" s="147"/>
    </row>
    <row r="23" spans="1:43" ht="10.5" customHeight="1" x14ac:dyDescent="0.15">
      <c r="A23" s="183"/>
      <c r="B23" s="181"/>
      <c r="C23" s="15">
        <v>10</v>
      </c>
      <c r="D23" s="3"/>
      <c r="E23" s="4">
        <v>4</v>
      </c>
      <c r="F23" s="2">
        <v>4</v>
      </c>
      <c r="G23" s="2">
        <v>2</v>
      </c>
      <c r="H23" s="7">
        <v>4</v>
      </c>
      <c r="I23" s="2">
        <v>4</v>
      </c>
      <c r="J23" s="9">
        <v>2</v>
      </c>
      <c r="K23" s="2">
        <v>6</v>
      </c>
      <c r="L23" s="2">
        <v>4</v>
      </c>
      <c r="M23" s="2">
        <v>4</v>
      </c>
      <c r="N23" s="2">
        <v>6</v>
      </c>
      <c r="O23" s="2">
        <v>4</v>
      </c>
      <c r="P23" s="2">
        <v>6</v>
      </c>
      <c r="Q23" s="2">
        <v>4</v>
      </c>
      <c r="R23" s="2">
        <v>6</v>
      </c>
      <c r="S23" s="2">
        <v>4</v>
      </c>
      <c r="T23" s="2">
        <v>6</v>
      </c>
      <c r="U23" s="4">
        <v>6</v>
      </c>
      <c r="V23" s="49">
        <v>10</v>
      </c>
      <c r="W23" s="9">
        <v>6</v>
      </c>
      <c r="X23" s="20">
        <v>8</v>
      </c>
      <c r="Y23" s="16">
        <v>70</v>
      </c>
      <c r="Z23" s="7"/>
      <c r="AA23" s="135">
        <v>30</v>
      </c>
      <c r="AB23" s="3"/>
      <c r="AC23" s="43">
        <v>28</v>
      </c>
      <c r="AD23" s="45">
        <v>24</v>
      </c>
      <c r="AE23" s="46">
        <v>20</v>
      </c>
      <c r="AF23" s="46">
        <v>14</v>
      </c>
      <c r="AG23" s="44">
        <v>14</v>
      </c>
      <c r="AH23" s="8">
        <v>100</v>
      </c>
    </row>
    <row r="24" spans="1:43" ht="14.25" customHeight="1" x14ac:dyDescent="0.15">
      <c r="A24" s="58"/>
      <c r="B24" s="60"/>
      <c r="C24" s="21"/>
      <c r="D24" s="126" t="str">
        <f>IF(C24&gt;=10,"A",IF(C24&gt;=4,"B","C"))</f>
        <v>C</v>
      </c>
      <c r="E24" s="21"/>
      <c r="F24" s="23"/>
      <c r="G24" s="23"/>
      <c r="H24" s="24"/>
      <c r="I24" s="23"/>
      <c r="J24" s="2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1"/>
      <c r="V24" s="26"/>
      <c r="W24" s="23"/>
      <c r="X24" s="23"/>
      <c r="Y24" s="21">
        <f>SUM(E24:T24)</f>
        <v>0</v>
      </c>
      <c r="Z24" s="44" t="str">
        <f>IF(Y24&gt;=62,"A",IF(Y24&gt;=34,"B","C"))</f>
        <v>C</v>
      </c>
      <c r="AA24" s="23">
        <f>SUM(U24:X24)</f>
        <v>0</v>
      </c>
      <c r="AB24" s="126" t="str">
        <f>IF(AA24&gt;=24,"A",IF(AA24&gt;=12,"B","C"))</f>
        <v>C</v>
      </c>
      <c r="AC24" s="21">
        <f>F24+I24+R24+S24+V24</f>
        <v>0</v>
      </c>
      <c r="AD24" s="25">
        <f>E24+O24+P24+Q24+U24</f>
        <v>0</v>
      </c>
      <c r="AE24" s="23">
        <f>H24+M24+T24+W24</f>
        <v>0</v>
      </c>
      <c r="AF24" s="23">
        <f>K24+X24</f>
        <v>0</v>
      </c>
      <c r="AG24" s="24">
        <f>G24+J24+L24+N24</f>
        <v>0</v>
      </c>
      <c r="AH24" s="27">
        <f>Y24+AA24</f>
        <v>0</v>
      </c>
      <c r="AJ24" s="53"/>
      <c r="AK24" s="52" t="s">
        <v>71</v>
      </c>
      <c r="AL24" s="52" t="s">
        <v>2</v>
      </c>
      <c r="AM24" s="52" t="s">
        <v>72</v>
      </c>
      <c r="AN24" s="52" t="s">
        <v>73</v>
      </c>
      <c r="AO24" s="52" t="s">
        <v>74</v>
      </c>
      <c r="AP24" s="52" t="s">
        <v>75</v>
      </c>
      <c r="AQ24" s="52" t="s">
        <v>76</v>
      </c>
    </row>
    <row r="25" spans="1:43" ht="14.25" customHeight="1" x14ac:dyDescent="0.15">
      <c r="A25" s="58"/>
      <c r="B25" s="60"/>
      <c r="C25" s="21"/>
      <c r="D25" s="126" t="str">
        <f t="shared" ref="D25:D63" si="0">IF(C25&gt;=10,"A",IF(C25&gt;=4,"B","C"))</f>
        <v>C</v>
      </c>
      <c r="E25" s="21"/>
      <c r="F25" s="23"/>
      <c r="G25" s="23"/>
      <c r="H25" s="24"/>
      <c r="I25" s="23"/>
      <c r="J25" s="25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1"/>
      <c r="V25" s="26"/>
      <c r="W25" s="23"/>
      <c r="X25" s="23"/>
      <c r="Y25" s="21">
        <f>SUM(E25:T25)</f>
        <v>0</v>
      </c>
      <c r="Z25" s="44" t="str">
        <f t="shared" ref="Z25:Z63" si="1">IF(Y25&gt;=62,"A",IF(Y25&gt;=34,"B","C"))</f>
        <v>C</v>
      </c>
      <c r="AA25" s="23">
        <f>SUM(U25:X25)</f>
        <v>0</v>
      </c>
      <c r="AB25" s="126" t="str">
        <f t="shared" ref="AB25:AB63" si="2">IF(AA25&gt;=24,"A",IF(AA25&gt;=12,"B","C"))</f>
        <v>C</v>
      </c>
      <c r="AC25" s="21">
        <f t="shared" ref="AC25:AC63" si="3">F25+I25+R25+S25+V25</f>
        <v>0</v>
      </c>
      <c r="AD25" s="25">
        <f t="shared" ref="AD25:AD63" si="4">E25+O25+P25+Q25+U25</f>
        <v>0</v>
      </c>
      <c r="AE25" s="23">
        <f t="shared" ref="AE25:AE63" si="5">H25+M25+T25+W25</f>
        <v>0</v>
      </c>
      <c r="AF25" s="23">
        <f t="shared" ref="AF25:AF63" si="6">K25+X25</f>
        <v>0</v>
      </c>
      <c r="AG25" s="24">
        <f t="shared" ref="AG25:AG63" si="7">G25+J25+L25+N25</f>
        <v>0</v>
      </c>
      <c r="AH25" s="27">
        <f>Y25+AA25</f>
        <v>0</v>
      </c>
      <c r="AJ25" s="51" t="s">
        <v>69</v>
      </c>
      <c r="AK25" s="54">
        <v>75.2</v>
      </c>
      <c r="AL25" s="54">
        <v>66.400000000000006</v>
      </c>
      <c r="AM25" s="54">
        <v>72.099999999999994</v>
      </c>
      <c r="AN25" s="54">
        <v>60.2</v>
      </c>
      <c r="AO25" s="54">
        <v>86.9</v>
      </c>
      <c r="AP25" s="54">
        <v>66.7</v>
      </c>
      <c r="AQ25" s="54">
        <v>80.400000000000006</v>
      </c>
    </row>
    <row r="26" spans="1:43" ht="14.25" customHeight="1" x14ac:dyDescent="0.15">
      <c r="A26" s="58"/>
      <c r="B26" s="60"/>
      <c r="C26" s="21"/>
      <c r="D26" s="126" t="str">
        <f t="shared" si="0"/>
        <v>C</v>
      </c>
      <c r="E26" s="21"/>
      <c r="F26" s="23"/>
      <c r="G26" s="23"/>
      <c r="H26" s="24"/>
      <c r="I26" s="23"/>
      <c r="J26" s="25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1"/>
      <c r="V26" s="26"/>
      <c r="W26" s="23"/>
      <c r="X26" s="23"/>
      <c r="Y26" s="21">
        <f>SUM(E26:T26)</f>
        <v>0</v>
      </c>
      <c r="Z26" s="44" t="str">
        <f t="shared" si="1"/>
        <v>C</v>
      </c>
      <c r="AA26" s="23">
        <f>SUM(U26:X26)</f>
        <v>0</v>
      </c>
      <c r="AB26" s="126" t="str">
        <f t="shared" si="2"/>
        <v>C</v>
      </c>
      <c r="AC26" s="21">
        <f t="shared" si="3"/>
        <v>0</v>
      </c>
      <c r="AD26" s="25">
        <f t="shared" si="4"/>
        <v>0</v>
      </c>
      <c r="AE26" s="23">
        <f t="shared" si="5"/>
        <v>0</v>
      </c>
      <c r="AF26" s="23">
        <f t="shared" si="6"/>
        <v>0</v>
      </c>
      <c r="AG26" s="24">
        <f t="shared" si="7"/>
        <v>0</v>
      </c>
      <c r="AH26" s="27">
        <f>Y26+AA26</f>
        <v>0</v>
      </c>
      <c r="AJ26" s="51" t="s">
        <v>70</v>
      </c>
      <c r="AK26" s="54" t="e">
        <f>Y66</f>
        <v>#DIV/0!</v>
      </c>
      <c r="AL26" s="54" t="e">
        <f>AA66</f>
        <v>#DIV/0!</v>
      </c>
      <c r="AM26" s="54" t="e">
        <f>AC66</f>
        <v>#DIV/0!</v>
      </c>
      <c r="AN26" s="54" t="e">
        <f>AD66</f>
        <v>#DIV/0!</v>
      </c>
      <c r="AO26" s="54" t="e">
        <f>AE66</f>
        <v>#DIV/0!</v>
      </c>
      <c r="AP26" s="54" t="e">
        <f>AF66</f>
        <v>#DIV/0!</v>
      </c>
      <c r="AQ26" s="54" t="e">
        <f>AG66</f>
        <v>#DIV/0!</v>
      </c>
    </row>
    <row r="27" spans="1:43" ht="14.25" customHeight="1" x14ac:dyDescent="0.15">
      <c r="A27" s="58"/>
      <c r="B27" s="60"/>
      <c r="C27" s="21"/>
      <c r="D27" s="126" t="str">
        <f t="shared" si="0"/>
        <v>C</v>
      </c>
      <c r="E27" s="21"/>
      <c r="F27" s="23"/>
      <c r="G27" s="23"/>
      <c r="H27" s="24"/>
      <c r="I27" s="23"/>
      <c r="J27" s="25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1"/>
      <c r="V27" s="26"/>
      <c r="W27" s="23"/>
      <c r="X27" s="23"/>
      <c r="Y27" s="21">
        <f t="shared" ref="Y27:Y63" si="8">SUM(E27:T27)</f>
        <v>0</v>
      </c>
      <c r="Z27" s="44" t="str">
        <f t="shared" si="1"/>
        <v>C</v>
      </c>
      <c r="AA27" s="23">
        <f t="shared" ref="AA27:AA63" si="9">SUM(U27:X27)</f>
        <v>0</v>
      </c>
      <c r="AB27" s="126" t="str">
        <f t="shared" si="2"/>
        <v>C</v>
      </c>
      <c r="AC27" s="21">
        <f t="shared" si="3"/>
        <v>0</v>
      </c>
      <c r="AD27" s="25">
        <f t="shared" si="4"/>
        <v>0</v>
      </c>
      <c r="AE27" s="23">
        <f t="shared" si="5"/>
        <v>0</v>
      </c>
      <c r="AF27" s="23">
        <f t="shared" si="6"/>
        <v>0</v>
      </c>
      <c r="AG27" s="24">
        <f t="shared" si="7"/>
        <v>0</v>
      </c>
      <c r="AH27" s="27">
        <f t="shared" ref="AH27:AH63" si="10">Y27+AA27</f>
        <v>0</v>
      </c>
    </row>
    <row r="28" spans="1:43" ht="14.25" customHeight="1" x14ac:dyDescent="0.15">
      <c r="A28" s="58"/>
      <c r="B28" s="60"/>
      <c r="C28" s="21"/>
      <c r="D28" s="126" t="str">
        <f t="shared" si="0"/>
        <v>C</v>
      </c>
      <c r="E28" s="21"/>
      <c r="F28" s="23"/>
      <c r="G28" s="23"/>
      <c r="H28" s="24"/>
      <c r="I28" s="23"/>
      <c r="J28" s="25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1"/>
      <c r="V28" s="26"/>
      <c r="W28" s="23"/>
      <c r="X28" s="23"/>
      <c r="Y28" s="21">
        <f t="shared" si="8"/>
        <v>0</v>
      </c>
      <c r="Z28" s="44" t="str">
        <f t="shared" si="1"/>
        <v>C</v>
      </c>
      <c r="AA28" s="23">
        <f t="shared" si="9"/>
        <v>0</v>
      </c>
      <c r="AB28" s="126" t="str">
        <f t="shared" si="2"/>
        <v>C</v>
      </c>
      <c r="AC28" s="21">
        <f t="shared" si="3"/>
        <v>0</v>
      </c>
      <c r="AD28" s="25">
        <f t="shared" si="4"/>
        <v>0</v>
      </c>
      <c r="AE28" s="23">
        <f t="shared" si="5"/>
        <v>0</v>
      </c>
      <c r="AF28" s="23">
        <f t="shared" si="6"/>
        <v>0</v>
      </c>
      <c r="AG28" s="24">
        <f t="shared" si="7"/>
        <v>0</v>
      </c>
      <c r="AH28" s="27">
        <f t="shared" si="10"/>
        <v>0</v>
      </c>
    </row>
    <row r="29" spans="1:43" ht="14.25" customHeight="1" x14ac:dyDescent="0.15">
      <c r="A29" s="58"/>
      <c r="B29" s="60"/>
      <c r="C29" s="21"/>
      <c r="D29" s="126" t="str">
        <f t="shared" si="0"/>
        <v>C</v>
      </c>
      <c r="E29" s="21"/>
      <c r="F29" s="23"/>
      <c r="G29" s="23"/>
      <c r="H29" s="24"/>
      <c r="I29" s="23"/>
      <c r="J29" s="2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1"/>
      <c r="V29" s="26"/>
      <c r="W29" s="23"/>
      <c r="X29" s="23"/>
      <c r="Y29" s="21">
        <f t="shared" si="8"/>
        <v>0</v>
      </c>
      <c r="Z29" s="44" t="str">
        <f t="shared" si="1"/>
        <v>C</v>
      </c>
      <c r="AA29" s="23">
        <f t="shared" si="9"/>
        <v>0</v>
      </c>
      <c r="AB29" s="126" t="str">
        <f t="shared" si="2"/>
        <v>C</v>
      </c>
      <c r="AC29" s="21">
        <f t="shared" si="3"/>
        <v>0</v>
      </c>
      <c r="AD29" s="25">
        <f t="shared" si="4"/>
        <v>0</v>
      </c>
      <c r="AE29" s="23">
        <f t="shared" si="5"/>
        <v>0</v>
      </c>
      <c r="AF29" s="23">
        <f t="shared" si="6"/>
        <v>0</v>
      </c>
      <c r="AG29" s="24">
        <f t="shared" si="7"/>
        <v>0</v>
      </c>
      <c r="AH29" s="27">
        <f t="shared" si="10"/>
        <v>0</v>
      </c>
    </row>
    <row r="30" spans="1:43" ht="14.25" customHeight="1" x14ac:dyDescent="0.15">
      <c r="A30" s="58"/>
      <c r="B30" s="60"/>
      <c r="C30" s="21"/>
      <c r="D30" s="126" t="str">
        <f t="shared" si="0"/>
        <v>C</v>
      </c>
      <c r="E30" s="21"/>
      <c r="F30" s="23"/>
      <c r="G30" s="23"/>
      <c r="H30" s="24"/>
      <c r="I30" s="23"/>
      <c r="J30" s="25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1"/>
      <c r="V30" s="26"/>
      <c r="W30" s="23"/>
      <c r="X30" s="23"/>
      <c r="Y30" s="21">
        <f t="shared" si="8"/>
        <v>0</v>
      </c>
      <c r="Z30" s="44" t="str">
        <f t="shared" si="1"/>
        <v>C</v>
      </c>
      <c r="AA30" s="23">
        <f t="shared" si="9"/>
        <v>0</v>
      </c>
      <c r="AB30" s="126" t="str">
        <f t="shared" si="2"/>
        <v>C</v>
      </c>
      <c r="AC30" s="21">
        <f t="shared" si="3"/>
        <v>0</v>
      </c>
      <c r="AD30" s="25">
        <f t="shared" si="4"/>
        <v>0</v>
      </c>
      <c r="AE30" s="23">
        <f t="shared" si="5"/>
        <v>0</v>
      </c>
      <c r="AF30" s="23">
        <f t="shared" si="6"/>
        <v>0</v>
      </c>
      <c r="AG30" s="24">
        <f t="shared" si="7"/>
        <v>0</v>
      </c>
      <c r="AH30" s="27">
        <f t="shared" si="10"/>
        <v>0</v>
      </c>
    </row>
    <row r="31" spans="1:43" ht="14.25" customHeight="1" x14ac:dyDescent="0.15">
      <c r="A31" s="58"/>
      <c r="B31" s="60"/>
      <c r="C31" s="21"/>
      <c r="D31" s="126" t="str">
        <f t="shared" si="0"/>
        <v>C</v>
      </c>
      <c r="E31" s="21"/>
      <c r="F31" s="23"/>
      <c r="G31" s="23"/>
      <c r="H31" s="24"/>
      <c r="I31" s="23"/>
      <c r="J31" s="25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1"/>
      <c r="V31" s="26"/>
      <c r="W31" s="23"/>
      <c r="X31" s="23"/>
      <c r="Y31" s="21">
        <f t="shared" si="8"/>
        <v>0</v>
      </c>
      <c r="Z31" s="44" t="str">
        <f t="shared" si="1"/>
        <v>C</v>
      </c>
      <c r="AA31" s="23">
        <f t="shared" si="9"/>
        <v>0</v>
      </c>
      <c r="AB31" s="126" t="str">
        <f t="shared" si="2"/>
        <v>C</v>
      </c>
      <c r="AC31" s="21">
        <f t="shared" si="3"/>
        <v>0</v>
      </c>
      <c r="AD31" s="25">
        <f t="shared" si="4"/>
        <v>0</v>
      </c>
      <c r="AE31" s="23">
        <f t="shared" si="5"/>
        <v>0</v>
      </c>
      <c r="AF31" s="23">
        <f t="shared" si="6"/>
        <v>0</v>
      </c>
      <c r="AG31" s="24">
        <f t="shared" si="7"/>
        <v>0</v>
      </c>
      <c r="AH31" s="27">
        <f t="shared" si="10"/>
        <v>0</v>
      </c>
    </row>
    <row r="32" spans="1:43" ht="14.25" customHeight="1" x14ac:dyDescent="0.15">
      <c r="A32" s="58"/>
      <c r="B32" s="60"/>
      <c r="C32" s="21"/>
      <c r="D32" s="126" t="str">
        <f t="shared" si="0"/>
        <v>C</v>
      </c>
      <c r="E32" s="21"/>
      <c r="F32" s="23"/>
      <c r="G32" s="23"/>
      <c r="H32" s="24"/>
      <c r="I32" s="23"/>
      <c r="J32" s="25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1"/>
      <c r="V32" s="26"/>
      <c r="W32" s="23"/>
      <c r="X32" s="23"/>
      <c r="Y32" s="21">
        <f t="shared" si="8"/>
        <v>0</v>
      </c>
      <c r="Z32" s="44" t="str">
        <f t="shared" si="1"/>
        <v>C</v>
      </c>
      <c r="AA32" s="23">
        <f t="shared" si="9"/>
        <v>0</v>
      </c>
      <c r="AB32" s="126" t="str">
        <f t="shared" si="2"/>
        <v>C</v>
      </c>
      <c r="AC32" s="21">
        <f t="shared" si="3"/>
        <v>0</v>
      </c>
      <c r="AD32" s="25">
        <f t="shared" si="4"/>
        <v>0</v>
      </c>
      <c r="AE32" s="23">
        <f t="shared" si="5"/>
        <v>0</v>
      </c>
      <c r="AF32" s="23">
        <f t="shared" si="6"/>
        <v>0</v>
      </c>
      <c r="AG32" s="24">
        <f t="shared" si="7"/>
        <v>0</v>
      </c>
      <c r="AH32" s="27">
        <f t="shared" si="10"/>
        <v>0</v>
      </c>
    </row>
    <row r="33" spans="1:34" ht="14.25" customHeight="1" x14ac:dyDescent="0.15">
      <c r="A33" s="58"/>
      <c r="B33" s="60"/>
      <c r="C33" s="21"/>
      <c r="D33" s="126" t="str">
        <f t="shared" si="0"/>
        <v>C</v>
      </c>
      <c r="E33" s="21"/>
      <c r="F33" s="23"/>
      <c r="G33" s="23"/>
      <c r="H33" s="24"/>
      <c r="I33" s="23"/>
      <c r="J33" s="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1"/>
      <c r="V33" s="26"/>
      <c r="W33" s="23"/>
      <c r="X33" s="23"/>
      <c r="Y33" s="21">
        <f t="shared" si="8"/>
        <v>0</v>
      </c>
      <c r="Z33" s="44" t="str">
        <f t="shared" si="1"/>
        <v>C</v>
      </c>
      <c r="AA33" s="23">
        <f t="shared" si="9"/>
        <v>0</v>
      </c>
      <c r="AB33" s="126" t="str">
        <f t="shared" si="2"/>
        <v>C</v>
      </c>
      <c r="AC33" s="21">
        <f t="shared" si="3"/>
        <v>0</v>
      </c>
      <c r="AD33" s="25">
        <f t="shared" si="4"/>
        <v>0</v>
      </c>
      <c r="AE33" s="23">
        <f t="shared" si="5"/>
        <v>0</v>
      </c>
      <c r="AF33" s="23">
        <f t="shared" si="6"/>
        <v>0</v>
      </c>
      <c r="AG33" s="24">
        <f t="shared" si="7"/>
        <v>0</v>
      </c>
      <c r="AH33" s="27">
        <f t="shared" si="10"/>
        <v>0</v>
      </c>
    </row>
    <row r="34" spans="1:34" ht="14.25" customHeight="1" x14ac:dyDescent="0.15">
      <c r="A34" s="58"/>
      <c r="B34" s="60"/>
      <c r="C34" s="21"/>
      <c r="D34" s="126" t="str">
        <f t="shared" si="0"/>
        <v>C</v>
      </c>
      <c r="E34" s="21"/>
      <c r="F34" s="23"/>
      <c r="G34" s="23"/>
      <c r="H34" s="24"/>
      <c r="I34" s="23"/>
      <c r="J34" s="25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1"/>
      <c r="V34" s="26"/>
      <c r="W34" s="23"/>
      <c r="X34" s="23"/>
      <c r="Y34" s="21">
        <f t="shared" si="8"/>
        <v>0</v>
      </c>
      <c r="Z34" s="44" t="str">
        <f t="shared" si="1"/>
        <v>C</v>
      </c>
      <c r="AA34" s="23">
        <f t="shared" si="9"/>
        <v>0</v>
      </c>
      <c r="AB34" s="126" t="str">
        <f t="shared" si="2"/>
        <v>C</v>
      </c>
      <c r="AC34" s="21">
        <f t="shared" si="3"/>
        <v>0</v>
      </c>
      <c r="AD34" s="25">
        <f t="shared" si="4"/>
        <v>0</v>
      </c>
      <c r="AE34" s="23">
        <f t="shared" si="5"/>
        <v>0</v>
      </c>
      <c r="AF34" s="23">
        <f t="shared" si="6"/>
        <v>0</v>
      </c>
      <c r="AG34" s="24">
        <f t="shared" si="7"/>
        <v>0</v>
      </c>
      <c r="AH34" s="27">
        <f t="shared" si="10"/>
        <v>0</v>
      </c>
    </row>
    <row r="35" spans="1:34" ht="14.25" customHeight="1" x14ac:dyDescent="0.15">
      <c r="A35" s="58"/>
      <c r="B35" s="60"/>
      <c r="C35" s="21"/>
      <c r="D35" s="126" t="str">
        <f t="shared" si="0"/>
        <v>C</v>
      </c>
      <c r="E35" s="21"/>
      <c r="F35" s="23"/>
      <c r="G35" s="23"/>
      <c r="H35" s="24"/>
      <c r="I35" s="23"/>
      <c r="J35" s="25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1"/>
      <c r="V35" s="26"/>
      <c r="W35" s="23"/>
      <c r="X35" s="23"/>
      <c r="Y35" s="21">
        <f t="shared" si="8"/>
        <v>0</v>
      </c>
      <c r="Z35" s="44" t="str">
        <f t="shared" si="1"/>
        <v>C</v>
      </c>
      <c r="AA35" s="23">
        <f t="shared" si="9"/>
        <v>0</v>
      </c>
      <c r="AB35" s="126" t="str">
        <f t="shared" si="2"/>
        <v>C</v>
      </c>
      <c r="AC35" s="21">
        <f t="shared" si="3"/>
        <v>0</v>
      </c>
      <c r="AD35" s="25">
        <f t="shared" si="4"/>
        <v>0</v>
      </c>
      <c r="AE35" s="23">
        <f t="shared" si="5"/>
        <v>0</v>
      </c>
      <c r="AF35" s="23">
        <f t="shared" si="6"/>
        <v>0</v>
      </c>
      <c r="AG35" s="24">
        <f t="shared" si="7"/>
        <v>0</v>
      </c>
      <c r="AH35" s="27">
        <f t="shared" si="10"/>
        <v>0</v>
      </c>
    </row>
    <row r="36" spans="1:34" ht="14.25" customHeight="1" x14ac:dyDescent="0.15">
      <c r="A36" s="58"/>
      <c r="B36" s="60"/>
      <c r="C36" s="21"/>
      <c r="D36" s="126" t="str">
        <f t="shared" si="0"/>
        <v>C</v>
      </c>
      <c r="E36" s="21"/>
      <c r="F36" s="23"/>
      <c r="G36" s="23"/>
      <c r="H36" s="24"/>
      <c r="I36" s="23"/>
      <c r="J36" s="25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1"/>
      <c r="V36" s="26"/>
      <c r="W36" s="23"/>
      <c r="X36" s="23"/>
      <c r="Y36" s="21">
        <f t="shared" si="8"/>
        <v>0</v>
      </c>
      <c r="Z36" s="44" t="str">
        <f t="shared" si="1"/>
        <v>C</v>
      </c>
      <c r="AA36" s="23">
        <f t="shared" si="9"/>
        <v>0</v>
      </c>
      <c r="AB36" s="126" t="str">
        <f t="shared" si="2"/>
        <v>C</v>
      </c>
      <c r="AC36" s="21">
        <f t="shared" si="3"/>
        <v>0</v>
      </c>
      <c r="AD36" s="25">
        <f t="shared" si="4"/>
        <v>0</v>
      </c>
      <c r="AE36" s="23">
        <f t="shared" si="5"/>
        <v>0</v>
      </c>
      <c r="AF36" s="23">
        <f t="shared" si="6"/>
        <v>0</v>
      </c>
      <c r="AG36" s="24">
        <f t="shared" si="7"/>
        <v>0</v>
      </c>
      <c r="AH36" s="27">
        <f t="shared" si="10"/>
        <v>0</v>
      </c>
    </row>
    <row r="37" spans="1:34" ht="14.25" customHeight="1" x14ac:dyDescent="0.15">
      <c r="A37" s="58"/>
      <c r="B37" s="60"/>
      <c r="C37" s="21"/>
      <c r="D37" s="126" t="str">
        <f t="shared" si="0"/>
        <v>C</v>
      </c>
      <c r="E37" s="21"/>
      <c r="F37" s="23"/>
      <c r="G37" s="23"/>
      <c r="H37" s="24"/>
      <c r="I37" s="23"/>
      <c r="J37" s="2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1"/>
      <c r="V37" s="26"/>
      <c r="W37" s="23"/>
      <c r="X37" s="23"/>
      <c r="Y37" s="21">
        <f t="shared" si="8"/>
        <v>0</v>
      </c>
      <c r="Z37" s="44" t="str">
        <f t="shared" si="1"/>
        <v>C</v>
      </c>
      <c r="AA37" s="23">
        <f t="shared" si="9"/>
        <v>0</v>
      </c>
      <c r="AB37" s="126" t="str">
        <f t="shared" si="2"/>
        <v>C</v>
      </c>
      <c r="AC37" s="21">
        <f t="shared" si="3"/>
        <v>0</v>
      </c>
      <c r="AD37" s="25">
        <f t="shared" si="4"/>
        <v>0</v>
      </c>
      <c r="AE37" s="23">
        <f t="shared" si="5"/>
        <v>0</v>
      </c>
      <c r="AF37" s="23">
        <f t="shared" si="6"/>
        <v>0</v>
      </c>
      <c r="AG37" s="24">
        <f t="shared" si="7"/>
        <v>0</v>
      </c>
      <c r="AH37" s="27">
        <f t="shared" si="10"/>
        <v>0</v>
      </c>
    </row>
    <row r="38" spans="1:34" ht="14.25" customHeight="1" x14ac:dyDescent="0.15">
      <c r="A38" s="58"/>
      <c r="B38" s="60"/>
      <c r="C38" s="21"/>
      <c r="D38" s="126" t="str">
        <f t="shared" si="0"/>
        <v>C</v>
      </c>
      <c r="E38" s="21"/>
      <c r="F38" s="23"/>
      <c r="G38" s="23"/>
      <c r="H38" s="24"/>
      <c r="I38" s="23"/>
      <c r="J38" s="25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1"/>
      <c r="V38" s="26"/>
      <c r="W38" s="23"/>
      <c r="X38" s="23"/>
      <c r="Y38" s="21">
        <f t="shared" si="8"/>
        <v>0</v>
      </c>
      <c r="Z38" s="44" t="str">
        <f t="shared" si="1"/>
        <v>C</v>
      </c>
      <c r="AA38" s="23">
        <f t="shared" si="9"/>
        <v>0</v>
      </c>
      <c r="AB38" s="126" t="str">
        <f t="shared" si="2"/>
        <v>C</v>
      </c>
      <c r="AC38" s="21">
        <f t="shared" si="3"/>
        <v>0</v>
      </c>
      <c r="AD38" s="25">
        <f t="shared" si="4"/>
        <v>0</v>
      </c>
      <c r="AE38" s="23">
        <f t="shared" si="5"/>
        <v>0</v>
      </c>
      <c r="AF38" s="23">
        <f t="shared" si="6"/>
        <v>0</v>
      </c>
      <c r="AG38" s="24">
        <f t="shared" si="7"/>
        <v>0</v>
      </c>
      <c r="AH38" s="27">
        <f t="shared" si="10"/>
        <v>0</v>
      </c>
    </row>
    <row r="39" spans="1:34" ht="14.25" customHeight="1" x14ac:dyDescent="0.15">
      <c r="A39" s="58"/>
      <c r="B39" s="60"/>
      <c r="C39" s="21"/>
      <c r="D39" s="126" t="str">
        <f t="shared" si="0"/>
        <v>C</v>
      </c>
      <c r="E39" s="21"/>
      <c r="F39" s="23"/>
      <c r="G39" s="23"/>
      <c r="H39" s="24"/>
      <c r="I39" s="23"/>
      <c r="J39" s="2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1"/>
      <c r="V39" s="26"/>
      <c r="W39" s="23"/>
      <c r="X39" s="23"/>
      <c r="Y39" s="21">
        <f t="shared" si="8"/>
        <v>0</v>
      </c>
      <c r="Z39" s="44" t="str">
        <f t="shared" si="1"/>
        <v>C</v>
      </c>
      <c r="AA39" s="23">
        <f t="shared" si="9"/>
        <v>0</v>
      </c>
      <c r="AB39" s="126" t="str">
        <f t="shared" si="2"/>
        <v>C</v>
      </c>
      <c r="AC39" s="21">
        <f t="shared" si="3"/>
        <v>0</v>
      </c>
      <c r="AD39" s="25">
        <f t="shared" si="4"/>
        <v>0</v>
      </c>
      <c r="AE39" s="23">
        <f t="shared" si="5"/>
        <v>0</v>
      </c>
      <c r="AF39" s="23">
        <f t="shared" si="6"/>
        <v>0</v>
      </c>
      <c r="AG39" s="24">
        <f t="shared" si="7"/>
        <v>0</v>
      </c>
      <c r="AH39" s="27">
        <f t="shared" si="10"/>
        <v>0</v>
      </c>
    </row>
    <row r="40" spans="1:34" ht="14.25" customHeight="1" x14ac:dyDescent="0.15">
      <c r="A40" s="58"/>
      <c r="B40" s="60"/>
      <c r="C40" s="21"/>
      <c r="D40" s="126" t="str">
        <f t="shared" si="0"/>
        <v>C</v>
      </c>
      <c r="E40" s="21"/>
      <c r="F40" s="23"/>
      <c r="G40" s="23"/>
      <c r="H40" s="24"/>
      <c r="I40" s="23"/>
      <c r="J40" s="2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1"/>
      <c r="V40" s="26"/>
      <c r="W40" s="23"/>
      <c r="X40" s="23"/>
      <c r="Y40" s="21">
        <f t="shared" si="8"/>
        <v>0</v>
      </c>
      <c r="Z40" s="44" t="str">
        <f t="shared" si="1"/>
        <v>C</v>
      </c>
      <c r="AA40" s="23">
        <f t="shared" si="9"/>
        <v>0</v>
      </c>
      <c r="AB40" s="126" t="str">
        <f t="shared" si="2"/>
        <v>C</v>
      </c>
      <c r="AC40" s="21">
        <f t="shared" si="3"/>
        <v>0</v>
      </c>
      <c r="AD40" s="25">
        <f t="shared" si="4"/>
        <v>0</v>
      </c>
      <c r="AE40" s="23">
        <f t="shared" si="5"/>
        <v>0</v>
      </c>
      <c r="AF40" s="23">
        <f t="shared" si="6"/>
        <v>0</v>
      </c>
      <c r="AG40" s="24">
        <f t="shared" si="7"/>
        <v>0</v>
      </c>
      <c r="AH40" s="27">
        <f t="shared" si="10"/>
        <v>0</v>
      </c>
    </row>
    <row r="41" spans="1:34" ht="14.25" customHeight="1" x14ac:dyDescent="0.15">
      <c r="A41" s="58"/>
      <c r="B41" s="60"/>
      <c r="C41" s="21"/>
      <c r="D41" s="126" t="str">
        <f t="shared" si="0"/>
        <v>C</v>
      </c>
      <c r="E41" s="21"/>
      <c r="F41" s="23"/>
      <c r="G41" s="23"/>
      <c r="H41" s="24"/>
      <c r="I41" s="23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1"/>
      <c r="V41" s="26"/>
      <c r="W41" s="23"/>
      <c r="X41" s="23"/>
      <c r="Y41" s="21">
        <f t="shared" si="8"/>
        <v>0</v>
      </c>
      <c r="Z41" s="44" t="str">
        <f t="shared" si="1"/>
        <v>C</v>
      </c>
      <c r="AA41" s="23">
        <f t="shared" si="9"/>
        <v>0</v>
      </c>
      <c r="AB41" s="126" t="str">
        <f t="shared" si="2"/>
        <v>C</v>
      </c>
      <c r="AC41" s="21">
        <f t="shared" si="3"/>
        <v>0</v>
      </c>
      <c r="AD41" s="25">
        <f t="shared" si="4"/>
        <v>0</v>
      </c>
      <c r="AE41" s="23">
        <f t="shared" si="5"/>
        <v>0</v>
      </c>
      <c r="AF41" s="23">
        <f t="shared" si="6"/>
        <v>0</v>
      </c>
      <c r="AG41" s="24">
        <f t="shared" si="7"/>
        <v>0</v>
      </c>
      <c r="AH41" s="27">
        <f t="shared" si="10"/>
        <v>0</v>
      </c>
    </row>
    <row r="42" spans="1:34" ht="14.25" customHeight="1" x14ac:dyDescent="0.15">
      <c r="A42" s="58"/>
      <c r="B42" s="60"/>
      <c r="C42" s="21"/>
      <c r="D42" s="126" t="str">
        <f t="shared" si="0"/>
        <v>C</v>
      </c>
      <c r="E42" s="21"/>
      <c r="F42" s="23"/>
      <c r="G42" s="23"/>
      <c r="H42" s="24"/>
      <c r="I42" s="23"/>
      <c r="J42" s="2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1"/>
      <c r="V42" s="26"/>
      <c r="W42" s="23"/>
      <c r="X42" s="23"/>
      <c r="Y42" s="21">
        <f t="shared" si="8"/>
        <v>0</v>
      </c>
      <c r="Z42" s="44" t="str">
        <f t="shared" si="1"/>
        <v>C</v>
      </c>
      <c r="AA42" s="23">
        <f t="shared" si="9"/>
        <v>0</v>
      </c>
      <c r="AB42" s="126" t="str">
        <f t="shared" si="2"/>
        <v>C</v>
      </c>
      <c r="AC42" s="21">
        <f t="shared" si="3"/>
        <v>0</v>
      </c>
      <c r="AD42" s="25">
        <f t="shared" si="4"/>
        <v>0</v>
      </c>
      <c r="AE42" s="23">
        <f t="shared" si="5"/>
        <v>0</v>
      </c>
      <c r="AF42" s="23">
        <f t="shared" si="6"/>
        <v>0</v>
      </c>
      <c r="AG42" s="24">
        <f t="shared" si="7"/>
        <v>0</v>
      </c>
      <c r="AH42" s="27">
        <f t="shared" si="10"/>
        <v>0</v>
      </c>
    </row>
    <row r="43" spans="1:34" ht="14.25" customHeight="1" x14ac:dyDescent="0.15">
      <c r="A43" s="58"/>
      <c r="B43" s="60"/>
      <c r="C43" s="21"/>
      <c r="D43" s="126" t="str">
        <f t="shared" si="0"/>
        <v>C</v>
      </c>
      <c r="E43" s="21"/>
      <c r="F43" s="23"/>
      <c r="G43" s="23"/>
      <c r="H43" s="24"/>
      <c r="I43" s="23"/>
      <c r="J43" s="25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1"/>
      <c r="V43" s="26"/>
      <c r="W43" s="23"/>
      <c r="X43" s="23"/>
      <c r="Y43" s="21">
        <f t="shared" si="8"/>
        <v>0</v>
      </c>
      <c r="Z43" s="44" t="str">
        <f t="shared" si="1"/>
        <v>C</v>
      </c>
      <c r="AA43" s="23">
        <f t="shared" si="9"/>
        <v>0</v>
      </c>
      <c r="AB43" s="126" t="str">
        <f t="shared" si="2"/>
        <v>C</v>
      </c>
      <c r="AC43" s="21">
        <f t="shared" si="3"/>
        <v>0</v>
      </c>
      <c r="AD43" s="25">
        <f t="shared" si="4"/>
        <v>0</v>
      </c>
      <c r="AE43" s="23">
        <f t="shared" si="5"/>
        <v>0</v>
      </c>
      <c r="AF43" s="23">
        <f t="shared" si="6"/>
        <v>0</v>
      </c>
      <c r="AG43" s="24">
        <f t="shared" si="7"/>
        <v>0</v>
      </c>
      <c r="AH43" s="27">
        <f t="shared" si="10"/>
        <v>0</v>
      </c>
    </row>
    <row r="44" spans="1:34" ht="14.25" customHeight="1" x14ac:dyDescent="0.15">
      <c r="A44" s="58"/>
      <c r="B44" s="60"/>
      <c r="C44" s="21"/>
      <c r="D44" s="126" t="str">
        <f t="shared" si="0"/>
        <v>C</v>
      </c>
      <c r="E44" s="21"/>
      <c r="F44" s="23"/>
      <c r="G44" s="23"/>
      <c r="H44" s="24"/>
      <c r="I44" s="23"/>
      <c r="J44" s="25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1"/>
      <c r="V44" s="26"/>
      <c r="W44" s="23"/>
      <c r="X44" s="23"/>
      <c r="Y44" s="21">
        <f t="shared" si="8"/>
        <v>0</v>
      </c>
      <c r="Z44" s="44" t="str">
        <f t="shared" si="1"/>
        <v>C</v>
      </c>
      <c r="AA44" s="23">
        <f t="shared" si="9"/>
        <v>0</v>
      </c>
      <c r="AB44" s="126" t="str">
        <f t="shared" si="2"/>
        <v>C</v>
      </c>
      <c r="AC44" s="21">
        <f t="shared" si="3"/>
        <v>0</v>
      </c>
      <c r="AD44" s="25">
        <f t="shared" si="4"/>
        <v>0</v>
      </c>
      <c r="AE44" s="23">
        <f t="shared" si="5"/>
        <v>0</v>
      </c>
      <c r="AF44" s="23">
        <f t="shared" si="6"/>
        <v>0</v>
      </c>
      <c r="AG44" s="24">
        <f t="shared" si="7"/>
        <v>0</v>
      </c>
      <c r="AH44" s="27">
        <f t="shared" si="10"/>
        <v>0</v>
      </c>
    </row>
    <row r="45" spans="1:34" ht="14.25" customHeight="1" x14ac:dyDescent="0.15">
      <c r="A45" s="58"/>
      <c r="B45" s="60"/>
      <c r="C45" s="21"/>
      <c r="D45" s="126" t="str">
        <f t="shared" si="0"/>
        <v>C</v>
      </c>
      <c r="E45" s="21"/>
      <c r="F45" s="23"/>
      <c r="G45" s="23"/>
      <c r="H45" s="24"/>
      <c r="I45" s="23"/>
      <c r="J45" s="25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1"/>
      <c r="V45" s="26"/>
      <c r="W45" s="23"/>
      <c r="X45" s="23"/>
      <c r="Y45" s="21">
        <f t="shared" si="8"/>
        <v>0</v>
      </c>
      <c r="Z45" s="44" t="str">
        <f t="shared" si="1"/>
        <v>C</v>
      </c>
      <c r="AA45" s="23">
        <f t="shared" si="9"/>
        <v>0</v>
      </c>
      <c r="AB45" s="126" t="str">
        <f t="shared" si="2"/>
        <v>C</v>
      </c>
      <c r="AC45" s="21">
        <f t="shared" si="3"/>
        <v>0</v>
      </c>
      <c r="AD45" s="25">
        <f t="shared" si="4"/>
        <v>0</v>
      </c>
      <c r="AE45" s="23">
        <f t="shared" si="5"/>
        <v>0</v>
      </c>
      <c r="AF45" s="23">
        <f t="shared" si="6"/>
        <v>0</v>
      </c>
      <c r="AG45" s="24">
        <f t="shared" si="7"/>
        <v>0</v>
      </c>
      <c r="AH45" s="27">
        <f t="shared" si="10"/>
        <v>0</v>
      </c>
    </row>
    <row r="46" spans="1:34" ht="14.25" customHeight="1" x14ac:dyDescent="0.15">
      <c r="A46" s="58"/>
      <c r="B46" s="60"/>
      <c r="C46" s="21"/>
      <c r="D46" s="126" t="str">
        <f t="shared" si="0"/>
        <v>C</v>
      </c>
      <c r="E46" s="21"/>
      <c r="F46" s="23"/>
      <c r="G46" s="23"/>
      <c r="H46" s="24"/>
      <c r="I46" s="23"/>
      <c r="J46" s="25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1"/>
      <c r="V46" s="26"/>
      <c r="W46" s="23"/>
      <c r="X46" s="23"/>
      <c r="Y46" s="21">
        <f t="shared" si="8"/>
        <v>0</v>
      </c>
      <c r="Z46" s="44" t="str">
        <f t="shared" si="1"/>
        <v>C</v>
      </c>
      <c r="AA46" s="23">
        <f t="shared" si="9"/>
        <v>0</v>
      </c>
      <c r="AB46" s="126" t="str">
        <f t="shared" si="2"/>
        <v>C</v>
      </c>
      <c r="AC46" s="21">
        <f t="shared" si="3"/>
        <v>0</v>
      </c>
      <c r="AD46" s="25">
        <f t="shared" si="4"/>
        <v>0</v>
      </c>
      <c r="AE46" s="23">
        <f t="shared" si="5"/>
        <v>0</v>
      </c>
      <c r="AF46" s="23">
        <f t="shared" si="6"/>
        <v>0</v>
      </c>
      <c r="AG46" s="24">
        <f t="shared" si="7"/>
        <v>0</v>
      </c>
      <c r="AH46" s="27">
        <f t="shared" si="10"/>
        <v>0</v>
      </c>
    </row>
    <row r="47" spans="1:34" ht="14.25" customHeight="1" x14ac:dyDescent="0.15">
      <c r="A47" s="58"/>
      <c r="B47" s="60"/>
      <c r="C47" s="21"/>
      <c r="D47" s="126" t="str">
        <f t="shared" si="0"/>
        <v>C</v>
      </c>
      <c r="E47" s="21"/>
      <c r="F47" s="23"/>
      <c r="G47" s="23"/>
      <c r="H47" s="24"/>
      <c r="I47" s="23"/>
      <c r="J47" s="2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1"/>
      <c r="V47" s="26"/>
      <c r="W47" s="23"/>
      <c r="X47" s="23"/>
      <c r="Y47" s="21">
        <f t="shared" si="8"/>
        <v>0</v>
      </c>
      <c r="Z47" s="44" t="str">
        <f t="shared" si="1"/>
        <v>C</v>
      </c>
      <c r="AA47" s="23">
        <f t="shared" si="9"/>
        <v>0</v>
      </c>
      <c r="AB47" s="126" t="str">
        <f t="shared" si="2"/>
        <v>C</v>
      </c>
      <c r="AC47" s="21">
        <f t="shared" si="3"/>
        <v>0</v>
      </c>
      <c r="AD47" s="25">
        <f t="shared" si="4"/>
        <v>0</v>
      </c>
      <c r="AE47" s="23">
        <f t="shared" si="5"/>
        <v>0</v>
      </c>
      <c r="AF47" s="23">
        <f t="shared" si="6"/>
        <v>0</v>
      </c>
      <c r="AG47" s="24">
        <f t="shared" si="7"/>
        <v>0</v>
      </c>
      <c r="AH47" s="27">
        <f t="shared" si="10"/>
        <v>0</v>
      </c>
    </row>
    <row r="48" spans="1:34" ht="14.25" customHeight="1" x14ac:dyDescent="0.15">
      <c r="A48" s="58"/>
      <c r="B48" s="60"/>
      <c r="C48" s="21"/>
      <c r="D48" s="126" t="str">
        <f t="shared" si="0"/>
        <v>C</v>
      </c>
      <c r="E48" s="21"/>
      <c r="F48" s="23"/>
      <c r="G48" s="23"/>
      <c r="H48" s="24"/>
      <c r="I48" s="23"/>
      <c r="J48" s="2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1"/>
      <c r="V48" s="26"/>
      <c r="W48" s="23"/>
      <c r="X48" s="23"/>
      <c r="Y48" s="21">
        <f t="shared" si="8"/>
        <v>0</v>
      </c>
      <c r="Z48" s="44" t="str">
        <f t="shared" si="1"/>
        <v>C</v>
      </c>
      <c r="AA48" s="23">
        <f t="shared" si="9"/>
        <v>0</v>
      </c>
      <c r="AB48" s="126" t="str">
        <f t="shared" si="2"/>
        <v>C</v>
      </c>
      <c r="AC48" s="21">
        <f t="shared" si="3"/>
        <v>0</v>
      </c>
      <c r="AD48" s="25">
        <f t="shared" si="4"/>
        <v>0</v>
      </c>
      <c r="AE48" s="23">
        <f t="shared" si="5"/>
        <v>0</v>
      </c>
      <c r="AF48" s="23">
        <f t="shared" si="6"/>
        <v>0</v>
      </c>
      <c r="AG48" s="24">
        <f t="shared" si="7"/>
        <v>0</v>
      </c>
      <c r="AH48" s="27">
        <f t="shared" si="10"/>
        <v>0</v>
      </c>
    </row>
    <row r="49" spans="1:34" ht="14.25" customHeight="1" x14ac:dyDescent="0.15">
      <c r="A49" s="58"/>
      <c r="B49" s="60"/>
      <c r="C49" s="21"/>
      <c r="D49" s="126" t="str">
        <f t="shared" si="0"/>
        <v>C</v>
      </c>
      <c r="E49" s="21"/>
      <c r="F49" s="23"/>
      <c r="G49" s="23"/>
      <c r="H49" s="24"/>
      <c r="I49" s="23"/>
      <c r="J49" s="25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1"/>
      <c r="V49" s="26"/>
      <c r="W49" s="23"/>
      <c r="X49" s="23"/>
      <c r="Y49" s="21">
        <f t="shared" si="8"/>
        <v>0</v>
      </c>
      <c r="Z49" s="44" t="str">
        <f t="shared" si="1"/>
        <v>C</v>
      </c>
      <c r="AA49" s="23">
        <f t="shared" si="9"/>
        <v>0</v>
      </c>
      <c r="AB49" s="126" t="str">
        <f t="shared" si="2"/>
        <v>C</v>
      </c>
      <c r="AC49" s="21">
        <f t="shared" si="3"/>
        <v>0</v>
      </c>
      <c r="AD49" s="25">
        <f t="shared" si="4"/>
        <v>0</v>
      </c>
      <c r="AE49" s="23">
        <f t="shared" si="5"/>
        <v>0</v>
      </c>
      <c r="AF49" s="23">
        <f t="shared" si="6"/>
        <v>0</v>
      </c>
      <c r="AG49" s="24">
        <f t="shared" si="7"/>
        <v>0</v>
      </c>
      <c r="AH49" s="27">
        <f t="shared" si="10"/>
        <v>0</v>
      </c>
    </row>
    <row r="50" spans="1:34" ht="14.25" customHeight="1" x14ac:dyDescent="0.15">
      <c r="A50" s="58"/>
      <c r="B50" s="60"/>
      <c r="C50" s="21"/>
      <c r="D50" s="126" t="str">
        <f t="shared" si="0"/>
        <v>C</v>
      </c>
      <c r="E50" s="21"/>
      <c r="F50" s="23"/>
      <c r="G50" s="23"/>
      <c r="H50" s="24"/>
      <c r="I50" s="23"/>
      <c r="J50" s="25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1"/>
      <c r="V50" s="26"/>
      <c r="W50" s="23"/>
      <c r="X50" s="23"/>
      <c r="Y50" s="21">
        <f t="shared" si="8"/>
        <v>0</v>
      </c>
      <c r="Z50" s="44" t="str">
        <f t="shared" si="1"/>
        <v>C</v>
      </c>
      <c r="AA50" s="23">
        <f t="shared" si="9"/>
        <v>0</v>
      </c>
      <c r="AB50" s="126" t="str">
        <f t="shared" si="2"/>
        <v>C</v>
      </c>
      <c r="AC50" s="21">
        <f t="shared" si="3"/>
        <v>0</v>
      </c>
      <c r="AD50" s="25">
        <f t="shared" si="4"/>
        <v>0</v>
      </c>
      <c r="AE50" s="23">
        <f t="shared" si="5"/>
        <v>0</v>
      </c>
      <c r="AF50" s="23">
        <f t="shared" si="6"/>
        <v>0</v>
      </c>
      <c r="AG50" s="24">
        <f t="shared" si="7"/>
        <v>0</v>
      </c>
      <c r="AH50" s="27">
        <f t="shared" si="10"/>
        <v>0</v>
      </c>
    </row>
    <row r="51" spans="1:34" ht="14.25" customHeight="1" x14ac:dyDescent="0.15">
      <c r="A51" s="58"/>
      <c r="B51" s="60"/>
      <c r="C51" s="21"/>
      <c r="D51" s="126" t="str">
        <f t="shared" si="0"/>
        <v>C</v>
      </c>
      <c r="E51" s="21"/>
      <c r="F51" s="23"/>
      <c r="G51" s="23"/>
      <c r="H51" s="24"/>
      <c r="I51" s="23"/>
      <c r="J51" s="25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1"/>
      <c r="V51" s="26"/>
      <c r="W51" s="23"/>
      <c r="X51" s="23"/>
      <c r="Y51" s="21">
        <f t="shared" si="8"/>
        <v>0</v>
      </c>
      <c r="Z51" s="44" t="str">
        <f t="shared" si="1"/>
        <v>C</v>
      </c>
      <c r="AA51" s="23">
        <f t="shared" si="9"/>
        <v>0</v>
      </c>
      <c r="AB51" s="126" t="str">
        <f t="shared" si="2"/>
        <v>C</v>
      </c>
      <c r="AC51" s="21">
        <f t="shared" si="3"/>
        <v>0</v>
      </c>
      <c r="AD51" s="25">
        <f t="shared" si="4"/>
        <v>0</v>
      </c>
      <c r="AE51" s="23">
        <f t="shared" si="5"/>
        <v>0</v>
      </c>
      <c r="AF51" s="23">
        <f t="shared" si="6"/>
        <v>0</v>
      </c>
      <c r="AG51" s="24">
        <f t="shared" si="7"/>
        <v>0</v>
      </c>
      <c r="AH51" s="27">
        <f t="shared" si="10"/>
        <v>0</v>
      </c>
    </row>
    <row r="52" spans="1:34" ht="14.25" customHeight="1" x14ac:dyDescent="0.15">
      <c r="A52" s="58"/>
      <c r="B52" s="60"/>
      <c r="C52" s="21"/>
      <c r="D52" s="126" t="str">
        <f t="shared" si="0"/>
        <v>C</v>
      </c>
      <c r="E52" s="21"/>
      <c r="F52" s="23"/>
      <c r="G52" s="23"/>
      <c r="H52" s="24"/>
      <c r="I52" s="23"/>
      <c r="J52" s="2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1"/>
      <c r="V52" s="26"/>
      <c r="W52" s="23"/>
      <c r="X52" s="23"/>
      <c r="Y52" s="21">
        <f t="shared" si="8"/>
        <v>0</v>
      </c>
      <c r="Z52" s="44" t="str">
        <f t="shared" si="1"/>
        <v>C</v>
      </c>
      <c r="AA52" s="23">
        <f t="shared" si="9"/>
        <v>0</v>
      </c>
      <c r="AB52" s="126" t="str">
        <f t="shared" si="2"/>
        <v>C</v>
      </c>
      <c r="AC52" s="21">
        <f t="shared" si="3"/>
        <v>0</v>
      </c>
      <c r="AD52" s="25">
        <f t="shared" si="4"/>
        <v>0</v>
      </c>
      <c r="AE52" s="23">
        <f t="shared" si="5"/>
        <v>0</v>
      </c>
      <c r="AF52" s="23">
        <f t="shared" si="6"/>
        <v>0</v>
      </c>
      <c r="AG52" s="24">
        <f t="shared" si="7"/>
        <v>0</v>
      </c>
      <c r="AH52" s="27">
        <f t="shared" si="10"/>
        <v>0</v>
      </c>
    </row>
    <row r="53" spans="1:34" ht="14.25" customHeight="1" x14ac:dyDescent="0.15">
      <c r="A53" s="58"/>
      <c r="B53" s="60"/>
      <c r="C53" s="21"/>
      <c r="D53" s="126" t="str">
        <f t="shared" si="0"/>
        <v>C</v>
      </c>
      <c r="E53" s="21"/>
      <c r="F53" s="23"/>
      <c r="G53" s="23"/>
      <c r="H53" s="24"/>
      <c r="I53" s="23"/>
      <c r="J53" s="25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1"/>
      <c r="V53" s="26"/>
      <c r="W53" s="23"/>
      <c r="X53" s="23"/>
      <c r="Y53" s="21">
        <f t="shared" si="8"/>
        <v>0</v>
      </c>
      <c r="Z53" s="44" t="str">
        <f t="shared" si="1"/>
        <v>C</v>
      </c>
      <c r="AA53" s="23">
        <f t="shared" si="9"/>
        <v>0</v>
      </c>
      <c r="AB53" s="126" t="str">
        <f t="shared" si="2"/>
        <v>C</v>
      </c>
      <c r="AC53" s="21">
        <f t="shared" si="3"/>
        <v>0</v>
      </c>
      <c r="AD53" s="25">
        <f t="shared" si="4"/>
        <v>0</v>
      </c>
      <c r="AE53" s="23">
        <f t="shared" si="5"/>
        <v>0</v>
      </c>
      <c r="AF53" s="23">
        <f t="shared" si="6"/>
        <v>0</v>
      </c>
      <c r="AG53" s="24">
        <f t="shared" si="7"/>
        <v>0</v>
      </c>
      <c r="AH53" s="27">
        <f t="shared" si="10"/>
        <v>0</v>
      </c>
    </row>
    <row r="54" spans="1:34" ht="14.25" customHeight="1" x14ac:dyDescent="0.15">
      <c r="A54" s="58"/>
      <c r="B54" s="60"/>
      <c r="C54" s="21"/>
      <c r="D54" s="126" t="str">
        <f t="shared" si="0"/>
        <v>C</v>
      </c>
      <c r="E54" s="21"/>
      <c r="F54" s="23"/>
      <c r="G54" s="23"/>
      <c r="H54" s="24"/>
      <c r="I54" s="23"/>
      <c r="J54" s="2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1"/>
      <c r="V54" s="26"/>
      <c r="W54" s="23"/>
      <c r="X54" s="23"/>
      <c r="Y54" s="21">
        <f t="shared" si="8"/>
        <v>0</v>
      </c>
      <c r="Z54" s="44" t="str">
        <f t="shared" si="1"/>
        <v>C</v>
      </c>
      <c r="AA54" s="23">
        <f t="shared" si="9"/>
        <v>0</v>
      </c>
      <c r="AB54" s="126" t="str">
        <f t="shared" si="2"/>
        <v>C</v>
      </c>
      <c r="AC54" s="21">
        <f t="shared" si="3"/>
        <v>0</v>
      </c>
      <c r="AD54" s="25">
        <f t="shared" si="4"/>
        <v>0</v>
      </c>
      <c r="AE54" s="23">
        <f t="shared" si="5"/>
        <v>0</v>
      </c>
      <c r="AF54" s="23">
        <f t="shared" si="6"/>
        <v>0</v>
      </c>
      <c r="AG54" s="24">
        <f t="shared" si="7"/>
        <v>0</v>
      </c>
      <c r="AH54" s="27">
        <f t="shared" si="10"/>
        <v>0</v>
      </c>
    </row>
    <row r="55" spans="1:34" ht="14.25" customHeight="1" x14ac:dyDescent="0.15">
      <c r="A55" s="58"/>
      <c r="B55" s="60"/>
      <c r="C55" s="21"/>
      <c r="D55" s="126" t="str">
        <f t="shared" si="0"/>
        <v>C</v>
      </c>
      <c r="E55" s="21"/>
      <c r="F55" s="23"/>
      <c r="G55" s="23"/>
      <c r="H55" s="24"/>
      <c r="I55" s="23"/>
      <c r="J55" s="2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1"/>
      <c r="V55" s="26"/>
      <c r="W55" s="23"/>
      <c r="X55" s="23"/>
      <c r="Y55" s="21">
        <f t="shared" si="8"/>
        <v>0</v>
      </c>
      <c r="Z55" s="44" t="str">
        <f t="shared" si="1"/>
        <v>C</v>
      </c>
      <c r="AA55" s="23">
        <f t="shared" si="9"/>
        <v>0</v>
      </c>
      <c r="AB55" s="126" t="str">
        <f t="shared" si="2"/>
        <v>C</v>
      </c>
      <c r="AC55" s="21">
        <f t="shared" si="3"/>
        <v>0</v>
      </c>
      <c r="AD55" s="25">
        <f t="shared" si="4"/>
        <v>0</v>
      </c>
      <c r="AE55" s="23">
        <f t="shared" si="5"/>
        <v>0</v>
      </c>
      <c r="AF55" s="23">
        <f t="shared" si="6"/>
        <v>0</v>
      </c>
      <c r="AG55" s="24">
        <f t="shared" si="7"/>
        <v>0</v>
      </c>
      <c r="AH55" s="27">
        <f t="shared" si="10"/>
        <v>0</v>
      </c>
    </row>
    <row r="56" spans="1:34" ht="14.25" customHeight="1" x14ac:dyDescent="0.15">
      <c r="A56" s="58"/>
      <c r="B56" s="60"/>
      <c r="C56" s="21"/>
      <c r="D56" s="126" t="str">
        <f t="shared" si="0"/>
        <v>C</v>
      </c>
      <c r="E56" s="21"/>
      <c r="F56" s="23"/>
      <c r="G56" s="23"/>
      <c r="H56" s="24"/>
      <c r="I56" s="23"/>
      <c r="J56" s="2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1"/>
      <c r="V56" s="26"/>
      <c r="W56" s="23"/>
      <c r="X56" s="23"/>
      <c r="Y56" s="21">
        <f t="shared" si="8"/>
        <v>0</v>
      </c>
      <c r="Z56" s="44" t="str">
        <f t="shared" si="1"/>
        <v>C</v>
      </c>
      <c r="AA56" s="23">
        <f t="shared" si="9"/>
        <v>0</v>
      </c>
      <c r="AB56" s="126" t="str">
        <f t="shared" si="2"/>
        <v>C</v>
      </c>
      <c r="AC56" s="21">
        <f t="shared" si="3"/>
        <v>0</v>
      </c>
      <c r="AD56" s="25">
        <f t="shared" si="4"/>
        <v>0</v>
      </c>
      <c r="AE56" s="23">
        <f t="shared" si="5"/>
        <v>0</v>
      </c>
      <c r="AF56" s="23">
        <f t="shared" si="6"/>
        <v>0</v>
      </c>
      <c r="AG56" s="24">
        <f t="shared" si="7"/>
        <v>0</v>
      </c>
      <c r="AH56" s="27">
        <f t="shared" si="10"/>
        <v>0</v>
      </c>
    </row>
    <row r="57" spans="1:34" ht="14.25" customHeight="1" x14ac:dyDescent="0.15">
      <c r="A57" s="58"/>
      <c r="B57" s="60"/>
      <c r="C57" s="21"/>
      <c r="D57" s="126" t="str">
        <f t="shared" si="0"/>
        <v>C</v>
      </c>
      <c r="E57" s="21"/>
      <c r="F57" s="23"/>
      <c r="G57" s="23"/>
      <c r="H57" s="24"/>
      <c r="I57" s="23"/>
      <c r="J57" s="25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1"/>
      <c r="V57" s="26"/>
      <c r="W57" s="23"/>
      <c r="X57" s="23"/>
      <c r="Y57" s="21">
        <f t="shared" si="8"/>
        <v>0</v>
      </c>
      <c r="Z57" s="44" t="str">
        <f t="shared" si="1"/>
        <v>C</v>
      </c>
      <c r="AA57" s="23">
        <f t="shared" si="9"/>
        <v>0</v>
      </c>
      <c r="AB57" s="126" t="str">
        <f t="shared" si="2"/>
        <v>C</v>
      </c>
      <c r="AC57" s="21">
        <f t="shared" si="3"/>
        <v>0</v>
      </c>
      <c r="AD57" s="25">
        <f t="shared" si="4"/>
        <v>0</v>
      </c>
      <c r="AE57" s="23">
        <f t="shared" si="5"/>
        <v>0</v>
      </c>
      <c r="AF57" s="23">
        <f t="shared" si="6"/>
        <v>0</v>
      </c>
      <c r="AG57" s="24">
        <f t="shared" si="7"/>
        <v>0</v>
      </c>
      <c r="AH57" s="27">
        <f t="shared" si="10"/>
        <v>0</v>
      </c>
    </row>
    <row r="58" spans="1:34" ht="14.25" customHeight="1" x14ac:dyDescent="0.15">
      <c r="A58" s="58"/>
      <c r="B58" s="60"/>
      <c r="C58" s="21"/>
      <c r="D58" s="126" t="str">
        <f t="shared" si="0"/>
        <v>C</v>
      </c>
      <c r="E58" s="21"/>
      <c r="F58" s="23"/>
      <c r="G58" s="23"/>
      <c r="H58" s="24"/>
      <c r="I58" s="23"/>
      <c r="J58" s="25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1"/>
      <c r="V58" s="26"/>
      <c r="W58" s="23"/>
      <c r="X58" s="23"/>
      <c r="Y58" s="21">
        <f t="shared" si="8"/>
        <v>0</v>
      </c>
      <c r="Z58" s="44" t="str">
        <f t="shared" si="1"/>
        <v>C</v>
      </c>
      <c r="AA58" s="23">
        <f t="shared" si="9"/>
        <v>0</v>
      </c>
      <c r="AB58" s="126" t="str">
        <f t="shared" si="2"/>
        <v>C</v>
      </c>
      <c r="AC58" s="21">
        <f t="shared" si="3"/>
        <v>0</v>
      </c>
      <c r="AD58" s="25">
        <f t="shared" si="4"/>
        <v>0</v>
      </c>
      <c r="AE58" s="23">
        <f t="shared" si="5"/>
        <v>0</v>
      </c>
      <c r="AF58" s="23">
        <f t="shared" si="6"/>
        <v>0</v>
      </c>
      <c r="AG58" s="24">
        <f t="shared" si="7"/>
        <v>0</v>
      </c>
      <c r="AH58" s="27">
        <f t="shared" si="10"/>
        <v>0</v>
      </c>
    </row>
    <row r="59" spans="1:34" ht="14.25" customHeight="1" x14ac:dyDescent="0.15">
      <c r="A59" s="58"/>
      <c r="B59" s="60"/>
      <c r="C59" s="21"/>
      <c r="D59" s="126" t="str">
        <f t="shared" si="0"/>
        <v>C</v>
      </c>
      <c r="E59" s="21"/>
      <c r="F59" s="23"/>
      <c r="G59" s="23"/>
      <c r="H59" s="24"/>
      <c r="I59" s="23"/>
      <c r="J59" s="25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1"/>
      <c r="V59" s="26"/>
      <c r="W59" s="23"/>
      <c r="X59" s="23"/>
      <c r="Y59" s="21">
        <f t="shared" si="8"/>
        <v>0</v>
      </c>
      <c r="Z59" s="44" t="str">
        <f t="shared" si="1"/>
        <v>C</v>
      </c>
      <c r="AA59" s="23">
        <f t="shared" si="9"/>
        <v>0</v>
      </c>
      <c r="AB59" s="126" t="str">
        <f t="shared" si="2"/>
        <v>C</v>
      </c>
      <c r="AC59" s="21">
        <f t="shared" si="3"/>
        <v>0</v>
      </c>
      <c r="AD59" s="25">
        <f t="shared" si="4"/>
        <v>0</v>
      </c>
      <c r="AE59" s="23">
        <f t="shared" si="5"/>
        <v>0</v>
      </c>
      <c r="AF59" s="23">
        <f t="shared" si="6"/>
        <v>0</v>
      </c>
      <c r="AG59" s="24">
        <f t="shared" si="7"/>
        <v>0</v>
      </c>
      <c r="AH59" s="27">
        <f t="shared" si="10"/>
        <v>0</v>
      </c>
    </row>
    <row r="60" spans="1:34" ht="14.25" customHeight="1" x14ac:dyDescent="0.15">
      <c r="A60" s="58"/>
      <c r="B60" s="60"/>
      <c r="C60" s="21"/>
      <c r="D60" s="126" t="str">
        <f t="shared" si="0"/>
        <v>C</v>
      </c>
      <c r="E60" s="21"/>
      <c r="F60" s="23"/>
      <c r="G60" s="23"/>
      <c r="H60" s="24"/>
      <c r="I60" s="23"/>
      <c r="J60" s="25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1"/>
      <c r="V60" s="26"/>
      <c r="W60" s="23"/>
      <c r="X60" s="23"/>
      <c r="Y60" s="21">
        <f t="shared" si="8"/>
        <v>0</v>
      </c>
      <c r="Z60" s="44" t="str">
        <f t="shared" si="1"/>
        <v>C</v>
      </c>
      <c r="AA60" s="23">
        <f t="shared" si="9"/>
        <v>0</v>
      </c>
      <c r="AB60" s="126" t="str">
        <f t="shared" si="2"/>
        <v>C</v>
      </c>
      <c r="AC60" s="21">
        <f t="shared" si="3"/>
        <v>0</v>
      </c>
      <c r="AD60" s="25">
        <f t="shared" si="4"/>
        <v>0</v>
      </c>
      <c r="AE60" s="23">
        <f t="shared" si="5"/>
        <v>0</v>
      </c>
      <c r="AF60" s="23">
        <f t="shared" si="6"/>
        <v>0</v>
      </c>
      <c r="AG60" s="24">
        <f t="shared" si="7"/>
        <v>0</v>
      </c>
      <c r="AH60" s="27">
        <f t="shared" si="10"/>
        <v>0</v>
      </c>
    </row>
    <row r="61" spans="1:34" ht="14.25" customHeight="1" x14ac:dyDescent="0.15">
      <c r="A61" s="58"/>
      <c r="B61" s="60"/>
      <c r="C61" s="21"/>
      <c r="D61" s="126" t="str">
        <f t="shared" si="0"/>
        <v>C</v>
      </c>
      <c r="E61" s="21"/>
      <c r="F61" s="23"/>
      <c r="G61" s="23"/>
      <c r="H61" s="24"/>
      <c r="I61" s="23"/>
      <c r="J61" s="25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1"/>
      <c r="V61" s="26"/>
      <c r="W61" s="23"/>
      <c r="X61" s="23"/>
      <c r="Y61" s="21">
        <f t="shared" si="8"/>
        <v>0</v>
      </c>
      <c r="Z61" s="44" t="str">
        <f t="shared" si="1"/>
        <v>C</v>
      </c>
      <c r="AA61" s="23">
        <f t="shared" si="9"/>
        <v>0</v>
      </c>
      <c r="AB61" s="126" t="str">
        <f t="shared" si="2"/>
        <v>C</v>
      </c>
      <c r="AC61" s="21">
        <f t="shared" si="3"/>
        <v>0</v>
      </c>
      <c r="AD61" s="25">
        <f t="shared" si="4"/>
        <v>0</v>
      </c>
      <c r="AE61" s="23">
        <f t="shared" si="5"/>
        <v>0</v>
      </c>
      <c r="AF61" s="23">
        <f t="shared" si="6"/>
        <v>0</v>
      </c>
      <c r="AG61" s="24">
        <f t="shared" si="7"/>
        <v>0</v>
      </c>
      <c r="AH61" s="27">
        <f t="shared" si="10"/>
        <v>0</v>
      </c>
    </row>
    <row r="62" spans="1:34" ht="14.25" customHeight="1" x14ac:dyDescent="0.15">
      <c r="A62" s="58"/>
      <c r="B62" s="60"/>
      <c r="C62" s="21"/>
      <c r="D62" s="126" t="str">
        <f t="shared" si="0"/>
        <v>C</v>
      </c>
      <c r="E62" s="21"/>
      <c r="F62" s="23"/>
      <c r="G62" s="23"/>
      <c r="H62" s="24"/>
      <c r="I62" s="23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1"/>
      <c r="V62" s="26"/>
      <c r="W62" s="23"/>
      <c r="X62" s="23"/>
      <c r="Y62" s="21">
        <f t="shared" si="8"/>
        <v>0</v>
      </c>
      <c r="Z62" s="44" t="str">
        <f t="shared" si="1"/>
        <v>C</v>
      </c>
      <c r="AA62" s="23">
        <f t="shared" si="9"/>
        <v>0</v>
      </c>
      <c r="AB62" s="126" t="str">
        <f t="shared" si="2"/>
        <v>C</v>
      </c>
      <c r="AC62" s="21">
        <f t="shared" si="3"/>
        <v>0</v>
      </c>
      <c r="AD62" s="25">
        <f t="shared" si="4"/>
        <v>0</v>
      </c>
      <c r="AE62" s="23">
        <f t="shared" si="5"/>
        <v>0</v>
      </c>
      <c r="AF62" s="23">
        <f t="shared" si="6"/>
        <v>0</v>
      </c>
      <c r="AG62" s="24">
        <f t="shared" si="7"/>
        <v>0</v>
      </c>
      <c r="AH62" s="27">
        <f t="shared" si="10"/>
        <v>0</v>
      </c>
    </row>
    <row r="63" spans="1:34" ht="14.25" customHeight="1" thickBot="1" x14ac:dyDescent="0.2">
      <c r="A63" s="59"/>
      <c r="B63" s="61"/>
      <c r="C63" s="28"/>
      <c r="D63" s="126" t="str">
        <f t="shared" si="0"/>
        <v>C</v>
      </c>
      <c r="E63" s="28"/>
      <c r="F63" s="30"/>
      <c r="G63" s="30"/>
      <c r="H63" s="31"/>
      <c r="I63" s="30"/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28"/>
      <c r="V63" s="33"/>
      <c r="W63" s="30"/>
      <c r="X63" s="30"/>
      <c r="Y63" s="21">
        <f t="shared" si="8"/>
        <v>0</v>
      </c>
      <c r="Z63" s="44" t="str">
        <f t="shared" si="1"/>
        <v>C</v>
      </c>
      <c r="AA63" s="30">
        <f t="shared" si="9"/>
        <v>0</v>
      </c>
      <c r="AB63" s="126" t="str">
        <f t="shared" si="2"/>
        <v>C</v>
      </c>
      <c r="AC63" s="21">
        <f t="shared" si="3"/>
        <v>0</v>
      </c>
      <c r="AD63" s="25">
        <f t="shared" si="4"/>
        <v>0</v>
      </c>
      <c r="AE63" s="23">
        <f t="shared" si="5"/>
        <v>0</v>
      </c>
      <c r="AF63" s="23">
        <f t="shared" si="6"/>
        <v>0</v>
      </c>
      <c r="AG63" s="24">
        <f t="shared" si="7"/>
        <v>0</v>
      </c>
      <c r="AH63" s="27">
        <f t="shared" si="10"/>
        <v>0</v>
      </c>
    </row>
    <row r="64" spans="1:34" ht="14.25" customHeight="1" x14ac:dyDescent="0.15">
      <c r="A64" s="187" t="s">
        <v>0</v>
      </c>
      <c r="B64" s="188"/>
      <c r="C64" s="34"/>
      <c r="D64" s="35"/>
      <c r="E64" s="34">
        <f>SUM(E24:E63)</f>
        <v>0</v>
      </c>
      <c r="F64" s="36">
        <f>SUM(F24:F63)</f>
        <v>0</v>
      </c>
      <c r="G64" s="37">
        <f>SUM(G24:G63)</f>
        <v>0</v>
      </c>
      <c r="H64" s="36">
        <f t="shared" ref="H64:T64" si="11">SUM(H24:H63)</f>
        <v>0</v>
      </c>
      <c r="I64" s="36">
        <f t="shared" si="11"/>
        <v>0</v>
      </c>
      <c r="J64" s="36">
        <f t="shared" si="11"/>
        <v>0</v>
      </c>
      <c r="K64" s="38">
        <f t="shared" si="11"/>
        <v>0</v>
      </c>
      <c r="L64" s="36">
        <f t="shared" si="11"/>
        <v>0</v>
      </c>
      <c r="M64" s="37">
        <f t="shared" si="11"/>
        <v>0</v>
      </c>
      <c r="N64" s="36">
        <f t="shared" si="11"/>
        <v>0</v>
      </c>
      <c r="O64" s="36">
        <f t="shared" si="11"/>
        <v>0</v>
      </c>
      <c r="P64" s="36">
        <f t="shared" si="11"/>
        <v>0</v>
      </c>
      <c r="Q64" s="38">
        <f t="shared" si="11"/>
        <v>0</v>
      </c>
      <c r="R64" s="36">
        <f t="shared" si="11"/>
        <v>0</v>
      </c>
      <c r="S64" s="37">
        <f t="shared" si="11"/>
        <v>0</v>
      </c>
      <c r="T64" s="35">
        <f t="shared" si="11"/>
        <v>0</v>
      </c>
      <c r="U64" s="34">
        <f>SUM(U24:U63)</f>
        <v>0</v>
      </c>
      <c r="V64" s="39">
        <f>SUM(V24:V63)</f>
        <v>0</v>
      </c>
      <c r="W64" s="36">
        <f>SUM(W24:W63)</f>
        <v>0</v>
      </c>
      <c r="X64" s="36">
        <f>SUM(X24:X63)</f>
        <v>0</v>
      </c>
      <c r="Y64" s="34">
        <f>SUM(Y24:Y63)</f>
        <v>0</v>
      </c>
      <c r="Z64" s="36"/>
      <c r="AA64" s="36">
        <f>SUM(AA24:AA63)</f>
        <v>0</v>
      </c>
      <c r="AB64" s="35"/>
      <c r="AC64" s="34">
        <f t="shared" ref="AC64:AH64" si="12">SUM(AC24:AC63)</f>
        <v>0</v>
      </c>
      <c r="AD64" s="38">
        <f t="shared" si="12"/>
        <v>0</v>
      </c>
      <c r="AE64" s="36">
        <f t="shared" si="12"/>
        <v>0</v>
      </c>
      <c r="AF64" s="36">
        <f t="shared" si="12"/>
        <v>0</v>
      </c>
      <c r="AG64" s="37">
        <f t="shared" si="12"/>
        <v>0</v>
      </c>
      <c r="AH64" s="40">
        <f t="shared" si="12"/>
        <v>0</v>
      </c>
    </row>
    <row r="65" spans="1:34" ht="14.25" customHeight="1" x14ac:dyDescent="0.15">
      <c r="A65" s="189" t="s">
        <v>1</v>
      </c>
      <c r="B65" s="190"/>
      <c r="C65" s="132" t="s">
        <v>78</v>
      </c>
      <c r="D65" s="55"/>
      <c r="E65" s="21">
        <f>E23*$D$65</f>
        <v>0</v>
      </c>
      <c r="F65" s="23">
        <f t="shared" ref="F65:AH65" si="13">F23*$D$65</f>
        <v>0</v>
      </c>
      <c r="G65" s="23">
        <f t="shared" si="13"/>
        <v>0</v>
      </c>
      <c r="H65" s="23">
        <f t="shared" si="13"/>
        <v>0</v>
      </c>
      <c r="I65" s="23">
        <f t="shared" si="13"/>
        <v>0</v>
      </c>
      <c r="J65" s="23">
        <f t="shared" si="13"/>
        <v>0</v>
      </c>
      <c r="K65" s="23">
        <f t="shared" si="13"/>
        <v>0</v>
      </c>
      <c r="L65" s="23">
        <f t="shared" si="13"/>
        <v>0</v>
      </c>
      <c r="M65" s="23">
        <f t="shared" si="13"/>
        <v>0</v>
      </c>
      <c r="N65" s="23">
        <f t="shared" si="13"/>
        <v>0</v>
      </c>
      <c r="O65" s="23">
        <f t="shared" si="13"/>
        <v>0</v>
      </c>
      <c r="P65" s="23">
        <f t="shared" si="13"/>
        <v>0</v>
      </c>
      <c r="Q65" s="23">
        <f t="shared" si="13"/>
        <v>0</v>
      </c>
      <c r="R65" s="23">
        <f t="shared" si="13"/>
        <v>0</v>
      </c>
      <c r="S65" s="23">
        <f t="shared" si="13"/>
        <v>0</v>
      </c>
      <c r="T65" s="22">
        <f t="shared" si="13"/>
        <v>0</v>
      </c>
      <c r="U65" s="21">
        <f t="shared" si="13"/>
        <v>0</v>
      </c>
      <c r="V65" s="23">
        <f t="shared" si="13"/>
        <v>0</v>
      </c>
      <c r="W65" s="23">
        <f t="shared" si="13"/>
        <v>0</v>
      </c>
      <c r="X65" s="22">
        <f t="shared" si="13"/>
        <v>0</v>
      </c>
      <c r="Y65" s="21">
        <f t="shared" si="13"/>
        <v>0</v>
      </c>
      <c r="Z65" s="23"/>
      <c r="AA65" s="23">
        <f t="shared" si="13"/>
        <v>0</v>
      </c>
      <c r="AB65" s="22"/>
      <c r="AC65" s="21">
        <f t="shared" si="13"/>
        <v>0</v>
      </c>
      <c r="AD65" s="23">
        <f t="shared" si="13"/>
        <v>0</v>
      </c>
      <c r="AE65" s="23">
        <f t="shared" si="13"/>
        <v>0</v>
      </c>
      <c r="AF65" s="23">
        <f t="shared" si="13"/>
        <v>0</v>
      </c>
      <c r="AG65" s="22">
        <f t="shared" si="13"/>
        <v>0</v>
      </c>
      <c r="AH65" s="27">
        <f t="shared" si="13"/>
        <v>0</v>
      </c>
    </row>
    <row r="66" spans="1:34" ht="14.25" customHeight="1" thickBot="1" x14ac:dyDescent="0.2">
      <c r="A66" s="251" t="s">
        <v>6</v>
      </c>
      <c r="B66" s="252"/>
      <c r="C66" s="57" t="s">
        <v>82</v>
      </c>
      <c r="D66" s="56"/>
      <c r="E66" s="98" t="e">
        <f>E64/E65*100</f>
        <v>#DIV/0!</v>
      </c>
      <c r="F66" s="99" t="e">
        <f>F64/F65*100</f>
        <v>#DIV/0!</v>
      </c>
      <c r="G66" s="100" t="e">
        <f>G64/G65*100</f>
        <v>#DIV/0!</v>
      </c>
      <c r="H66" s="99" t="e">
        <f t="shared" ref="H66:T66" si="14">H64/H65*100</f>
        <v>#DIV/0!</v>
      </c>
      <c r="I66" s="99" t="e">
        <f t="shared" si="14"/>
        <v>#DIV/0!</v>
      </c>
      <c r="J66" s="99" t="e">
        <f t="shared" si="14"/>
        <v>#DIV/0!</v>
      </c>
      <c r="K66" s="119" t="e">
        <f t="shared" si="14"/>
        <v>#DIV/0!</v>
      </c>
      <c r="L66" s="99" t="e">
        <f t="shared" si="14"/>
        <v>#DIV/0!</v>
      </c>
      <c r="M66" s="100" t="e">
        <f t="shared" si="14"/>
        <v>#DIV/0!</v>
      </c>
      <c r="N66" s="99" t="e">
        <f t="shared" si="14"/>
        <v>#DIV/0!</v>
      </c>
      <c r="O66" s="99" t="e">
        <f t="shared" si="14"/>
        <v>#DIV/0!</v>
      </c>
      <c r="P66" s="99" t="e">
        <f t="shared" si="14"/>
        <v>#DIV/0!</v>
      </c>
      <c r="Q66" s="119" t="e">
        <f t="shared" si="14"/>
        <v>#DIV/0!</v>
      </c>
      <c r="R66" s="99" t="e">
        <f t="shared" si="14"/>
        <v>#DIV/0!</v>
      </c>
      <c r="S66" s="100" t="e">
        <f t="shared" si="14"/>
        <v>#DIV/0!</v>
      </c>
      <c r="T66" s="120" t="e">
        <f t="shared" si="14"/>
        <v>#DIV/0!</v>
      </c>
      <c r="U66" s="98" t="e">
        <f>U64/U65*100</f>
        <v>#DIV/0!</v>
      </c>
      <c r="V66" s="121" t="e">
        <f>V64/V65*100</f>
        <v>#DIV/0!</v>
      </c>
      <c r="W66" s="99" t="e">
        <f>W64/W65*100</f>
        <v>#DIV/0!</v>
      </c>
      <c r="X66" s="99" t="e">
        <f>X64/X65*100</f>
        <v>#DIV/0!</v>
      </c>
      <c r="Y66" s="98" t="e">
        <f>Y64/Y65*100</f>
        <v>#DIV/0!</v>
      </c>
      <c r="Z66" s="99"/>
      <c r="AA66" s="99" t="e">
        <f>AA64/AA65*100</f>
        <v>#DIV/0!</v>
      </c>
      <c r="AB66" s="120"/>
      <c r="AC66" s="98" t="e">
        <f>AC64*100/AC65</f>
        <v>#DIV/0!</v>
      </c>
      <c r="AD66" s="119" t="e">
        <f>AD64/AD65*100</f>
        <v>#DIV/0!</v>
      </c>
      <c r="AE66" s="99" t="e">
        <f>AE64/AE65*100</f>
        <v>#DIV/0!</v>
      </c>
      <c r="AF66" s="99" t="e">
        <f>AF64/AF65*100</f>
        <v>#DIV/0!</v>
      </c>
      <c r="AG66" s="100" t="e">
        <f>AG64/AG65*100</f>
        <v>#DIV/0!</v>
      </c>
      <c r="AH66" s="122" t="e">
        <f>AH64/AH65*100</f>
        <v>#DIV/0!</v>
      </c>
    </row>
    <row r="67" spans="1:34" x14ac:dyDescent="0.15">
      <c r="C67" s="208" t="s">
        <v>5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</row>
    <row r="68" spans="1:34" x14ac:dyDescent="0.15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</row>
    <row r="69" spans="1:34" ht="7.5" customHeight="1" x14ac:dyDescent="0.15"/>
    <row r="70" spans="1:34" ht="7.5" customHeight="1" x14ac:dyDescent="0.15">
      <c r="B70" s="41" t="s">
        <v>47</v>
      </c>
      <c r="C70" s="204" t="s">
        <v>48</v>
      </c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41"/>
      <c r="W70" s="41"/>
      <c r="X70" s="41"/>
      <c r="Y70" s="41"/>
    </row>
    <row r="71" spans="1:34" ht="7.5" customHeight="1" x14ac:dyDescent="0.15">
      <c r="B71" s="41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41"/>
      <c r="W71" s="41"/>
      <c r="X71" s="41"/>
      <c r="Y71" s="41"/>
    </row>
    <row r="72" spans="1:34" ht="7.5" customHeight="1" x14ac:dyDescent="0.15">
      <c r="B72" s="41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41"/>
      <c r="W72" s="41"/>
      <c r="X72" s="41"/>
      <c r="Y72" s="41"/>
    </row>
    <row r="73" spans="1:34" ht="7.5" customHeight="1" x14ac:dyDescent="0.15"/>
    <row r="74" spans="1:34" ht="7.5" customHeight="1" x14ac:dyDescent="0.15">
      <c r="Y74" s="206" t="s">
        <v>49</v>
      </c>
      <c r="Z74" s="206"/>
      <c r="AA74" s="206"/>
      <c r="AB74" s="206"/>
      <c r="AC74" s="206"/>
      <c r="AD74" s="206"/>
      <c r="AE74" s="206"/>
      <c r="AF74" s="206"/>
      <c r="AG74" s="206"/>
      <c r="AH74" s="206"/>
    </row>
    <row r="75" spans="1:34" ht="7.5" customHeight="1" x14ac:dyDescent="0.15"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</row>
    <row r="76" spans="1:34" ht="8.25" customHeight="1" x14ac:dyDescent="0.15">
      <c r="E76" s="205" t="s">
        <v>103</v>
      </c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7" t="s">
        <v>102</v>
      </c>
      <c r="Z76" s="207"/>
      <c r="AA76" s="207"/>
      <c r="AB76" s="207"/>
      <c r="AC76" s="207"/>
      <c r="AD76" s="207"/>
      <c r="AE76" s="207"/>
      <c r="AF76" s="207"/>
      <c r="AG76" s="207"/>
      <c r="AH76" s="207"/>
    </row>
    <row r="77" spans="1:34" ht="8.25" customHeight="1" x14ac:dyDescent="0.15"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</row>
    <row r="78" spans="1:34" ht="8.25" customHeight="1" x14ac:dyDescent="0.15"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7" t="s">
        <v>7</v>
      </c>
      <c r="Z78" s="207"/>
      <c r="AA78" s="207"/>
      <c r="AB78" s="207"/>
      <c r="AC78" s="207"/>
      <c r="AD78" s="207"/>
      <c r="AE78" s="207"/>
      <c r="AF78" s="207"/>
      <c r="AG78" s="207"/>
      <c r="AH78" s="207"/>
    </row>
    <row r="79" spans="1:34" ht="8.25" customHeight="1" x14ac:dyDescent="0.15"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</row>
    <row r="80" spans="1:34" ht="8.25" customHeight="1" thickBot="1" x14ac:dyDescent="0.2">
      <c r="B80" s="1"/>
    </row>
    <row r="81" spans="1:34" ht="10.5" customHeight="1" x14ac:dyDescent="0.15">
      <c r="A81" s="182" t="s">
        <v>3</v>
      </c>
      <c r="B81" s="179" t="s">
        <v>85</v>
      </c>
      <c r="C81" s="14">
        <v>1</v>
      </c>
      <c r="D81" s="177" t="s">
        <v>87</v>
      </c>
      <c r="E81" s="154" t="s">
        <v>8</v>
      </c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266" t="s">
        <v>97</v>
      </c>
      <c r="V81" s="211"/>
      <c r="W81" s="211"/>
      <c r="X81" s="211"/>
      <c r="Y81" s="13">
        <v>2</v>
      </c>
      <c r="Z81" s="230" t="s">
        <v>89</v>
      </c>
      <c r="AA81" s="12">
        <v>3</v>
      </c>
      <c r="AB81" s="233" t="s">
        <v>89</v>
      </c>
      <c r="AC81" s="259" t="s">
        <v>98</v>
      </c>
      <c r="AD81" s="253" t="s">
        <v>43</v>
      </c>
      <c r="AE81" s="253" t="s">
        <v>44</v>
      </c>
      <c r="AF81" s="253" t="s">
        <v>45</v>
      </c>
      <c r="AG81" s="227" t="s">
        <v>46</v>
      </c>
      <c r="AH81" s="184" t="s">
        <v>113</v>
      </c>
    </row>
    <row r="82" spans="1:34" ht="10.5" customHeight="1" x14ac:dyDescent="0.15">
      <c r="A82" s="183"/>
      <c r="B82" s="180"/>
      <c r="C82" s="174" t="s">
        <v>86</v>
      </c>
      <c r="D82" s="178"/>
      <c r="E82" s="156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267"/>
      <c r="V82" s="268"/>
      <c r="W82" s="268"/>
      <c r="X82" s="268"/>
      <c r="Y82" s="212" t="s">
        <v>24</v>
      </c>
      <c r="Z82" s="231"/>
      <c r="AA82" s="214" t="s">
        <v>25</v>
      </c>
      <c r="AB82" s="234"/>
      <c r="AC82" s="260"/>
      <c r="AD82" s="254"/>
      <c r="AE82" s="264"/>
      <c r="AF82" s="264"/>
      <c r="AG82" s="228"/>
      <c r="AH82" s="185"/>
    </row>
    <row r="83" spans="1:34" ht="10.5" customHeight="1" x14ac:dyDescent="0.15">
      <c r="A83" s="183"/>
      <c r="B83" s="180"/>
      <c r="C83" s="175"/>
      <c r="D83" s="178"/>
      <c r="E83" s="217" t="s">
        <v>9</v>
      </c>
      <c r="F83" s="220" t="s">
        <v>10</v>
      </c>
      <c r="G83" s="220" t="s">
        <v>11</v>
      </c>
      <c r="H83" s="223" t="s">
        <v>12</v>
      </c>
      <c r="I83" s="220" t="s">
        <v>13</v>
      </c>
      <c r="J83" s="226" t="s">
        <v>14</v>
      </c>
      <c r="K83" s="226" t="s">
        <v>15</v>
      </c>
      <c r="L83" s="220" t="s">
        <v>33</v>
      </c>
      <c r="M83" s="220" t="s">
        <v>34</v>
      </c>
      <c r="N83" s="220" t="s">
        <v>35</v>
      </c>
      <c r="O83" s="220" t="s">
        <v>23</v>
      </c>
      <c r="P83" s="220" t="s">
        <v>16</v>
      </c>
      <c r="Q83" s="220" t="s">
        <v>20</v>
      </c>
      <c r="R83" s="220" t="s">
        <v>21</v>
      </c>
      <c r="S83" s="220" t="s">
        <v>40</v>
      </c>
      <c r="T83" s="226" t="s">
        <v>41</v>
      </c>
      <c r="U83" s="217" t="s">
        <v>27</v>
      </c>
      <c r="V83" s="220" t="s">
        <v>28</v>
      </c>
      <c r="W83" s="220" t="s">
        <v>42</v>
      </c>
      <c r="X83" s="262" t="s">
        <v>29</v>
      </c>
      <c r="Y83" s="213"/>
      <c r="Z83" s="231"/>
      <c r="AA83" s="215"/>
      <c r="AB83" s="234"/>
      <c r="AC83" s="260"/>
      <c r="AD83" s="254"/>
      <c r="AE83" s="264"/>
      <c r="AF83" s="264"/>
      <c r="AG83" s="228"/>
      <c r="AH83" s="185"/>
    </row>
    <row r="84" spans="1:34" ht="10.5" customHeight="1" x14ac:dyDescent="0.15">
      <c r="A84" s="183"/>
      <c r="B84" s="180"/>
      <c r="C84" s="175"/>
      <c r="D84" s="178"/>
      <c r="E84" s="218"/>
      <c r="F84" s="221"/>
      <c r="G84" s="221"/>
      <c r="H84" s="224"/>
      <c r="I84" s="221"/>
      <c r="J84" s="221"/>
      <c r="K84" s="221"/>
      <c r="L84" s="226"/>
      <c r="M84" s="226"/>
      <c r="N84" s="226"/>
      <c r="O84" s="226"/>
      <c r="P84" s="226"/>
      <c r="Q84" s="226"/>
      <c r="R84" s="226"/>
      <c r="S84" s="226"/>
      <c r="T84" s="221"/>
      <c r="U84" s="218"/>
      <c r="V84" s="226"/>
      <c r="W84" s="226"/>
      <c r="X84" s="246"/>
      <c r="Y84" s="213"/>
      <c r="Z84" s="231"/>
      <c r="AA84" s="215"/>
      <c r="AB84" s="234"/>
      <c r="AC84" s="260"/>
      <c r="AD84" s="254"/>
      <c r="AE84" s="264"/>
      <c r="AF84" s="264"/>
      <c r="AG84" s="228"/>
      <c r="AH84" s="185"/>
    </row>
    <row r="85" spans="1:34" ht="10.5" customHeight="1" x14ac:dyDescent="0.15">
      <c r="A85" s="183"/>
      <c r="B85" s="180"/>
      <c r="C85" s="175"/>
      <c r="D85" s="178"/>
      <c r="E85" s="218"/>
      <c r="F85" s="221"/>
      <c r="G85" s="221"/>
      <c r="H85" s="224"/>
      <c r="I85" s="221"/>
      <c r="J85" s="221"/>
      <c r="K85" s="221"/>
      <c r="L85" s="226"/>
      <c r="M85" s="226"/>
      <c r="N85" s="226"/>
      <c r="O85" s="226"/>
      <c r="P85" s="226"/>
      <c r="Q85" s="226"/>
      <c r="R85" s="226"/>
      <c r="S85" s="226"/>
      <c r="T85" s="221"/>
      <c r="U85" s="218"/>
      <c r="V85" s="226"/>
      <c r="W85" s="226"/>
      <c r="X85" s="246"/>
      <c r="Y85" s="213"/>
      <c r="Z85" s="231"/>
      <c r="AA85" s="215"/>
      <c r="AB85" s="234"/>
      <c r="AC85" s="260"/>
      <c r="AD85" s="254"/>
      <c r="AE85" s="264"/>
      <c r="AF85" s="264"/>
      <c r="AG85" s="228"/>
      <c r="AH85" s="185"/>
    </row>
    <row r="86" spans="1:34" ht="10.5" customHeight="1" x14ac:dyDescent="0.15">
      <c r="A86" s="183"/>
      <c r="B86" s="180"/>
      <c r="C86" s="175"/>
      <c r="D86" s="178"/>
      <c r="E86" s="218"/>
      <c r="F86" s="221"/>
      <c r="G86" s="221"/>
      <c r="H86" s="224"/>
      <c r="I86" s="221"/>
      <c r="J86" s="221"/>
      <c r="K86" s="221"/>
      <c r="L86" s="226"/>
      <c r="M86" s="226"/>
      <c r="N86" s="226"/>
      <c r="O86" s="226"/>
      <c r="P86" s="226"/>
      <c r="Q86" s="226"/>
      <c r="R86" s="226"/>
      <c r="S86" s="226"/>
      <c r="T86" s="221"/>
      <c r="U86" s="218"/>
      <c r="V86" s="226"/>
      <c r="W86" s="226"/>
      <c r="X86" s="246"/>
      <c r="Y86" s="213"/>
      <c r="Z86" s="231"/>
      <c r="AA86" s="215"/>
      <c r="AB86" s="234"/>
      <c r="AC86" s="260"/>
      <c r="AD86" s="254"/>
      <c r="AE86" s="264"/>
      <c r="AF86" s="264"/>
      <c r="AG86" s="228"/>
      <c r="AH86" s="185"/>
    </row>
    <row r="87" spans="1:34" ht="10.5" customHeight="1" x14ac:dyDescent="0.15">
      <c r="A87" s="183"/>
      <c r="B87" s="180"/>
      <c r="C87" s="175"/>
      <c r="D87" s="178"/>
      <c r="E87" s="218"/>
      <c r="F87" s="221"/>
      <c r="G87" s="221"/>
      <c r="H87" s="224"/>
      <c r="I87" s="221"/>
      <c r="J87" s="221"/>
      <c r="K87" s="221"/>
      <c r="L87" s="226"/>
      <c r="M87" s="226"/>
      <c r="N87" s="226"/>
      <c r="O87" s="226"/>
      <c r="P87" s="226"/>
      <c r="Q87" s="226"/>
      <c r="R87" s="226"/>
      <c r="S87" s="226"/>
      <c r="T87" s="221"/>
      <c r="U87" s="218"/>
      <c r="V87" s="226"/>
      <c r="W87" s="226"/>
      <c r="X87" s="246"/>
      <c r="Y87" s="213"/>
      <c r="Z87" s="231"/>
      <c r="AA87" s="215"/>
      <c r="AB87" s="234"/>
      <c r="AC87" s="260"/>
      <c r="AD87" s="254"/>
      <c r="AE87" s="264"/>
      <c r="AF87" s="264"/>
      <c r="AG87" s="228"/>
      <c r="AH87" s="185"/>
    </row>
    <row r="88" spans="1:34" ht="10.5" customHeight="1" x14ac:dyDescent="0.15">
      <c r="A88" s="183"/>
      <c r="B88" s="180"/>
      <c r="C88" s="175"/>
      <c r="D88" s="178"/>
      <c r="E88" s="218"/>
      <c r="F88" s="221"/>
      <c r="G88" s="221"/>
      <c r="H88" s="224"/>
      <c r="I88" s="221"/>
      <c r="J88" s="221"/>
      <c r="K88" s="221"/>
      <c r="L88" s="226"/>
      <c r="M88" s="226"/>
      <c r="N88" s="226"/>
      <c r="O88" s="226"/>
      <c r="P88" s="226"/>
      <c r="Q88" s="226"/>
      <c r="R88" s="226"/>
      <c r="S88" s="226"/>
      <c r="T88" s="221"/>
      <c r="U88" s="218"/>
      <c r="V88" s="226"/>
      <c r="W88" s="226"/>
      <c r="X88" s="246"/>
      <c r="Y88" s="213"/>
      <c r="Z88" s="231"/>
      <c r="AA88" s="215"/>
      <c r="AB88" s="234"/>
      <c r="AC88" s="260"/>
      <c r="AD88" s="254"/>
      <c r="AE88" s="264"/>
      <c r="AF88" s="264"/>
      <c r="AG88" s="228"/>
      <c r="AH88" s="185"/>
    </row>
    <row r="89" spans="1:34" ht="10.5" customHeight="1" x14ac:dyDescent="0.15">
      <c r="A89" s="183"/>
      <c r="B89" s="180"/>
      <c r="C89" s="175"/>
      <c r="D89" s="178"/>
      <c r="E89" s="218"/>
      <c r="F89" s="221"/>
      <c r="G89" s="221"/>
      <c r="H89" s="224"/>
      <c r="I89" s="221"/>
      <c r="J89" s="221"/>
      <c r="K89" s="221"/>
      <c r="L89" s="226"/>
      <c r="M89" s="226"/>
      <c r="N89" s="226"/>
      <c r="O89" s="226"/>
      <c r="P89" s="226"/>
      <c r="Q89" s="226"/>
      <c r="R89" s="226"/>
      <c r="S89" s="226"/>
      <c r="T89" s="221"/>
      <c r="U89" s="218"/>
      <c r="V89" s="226"/>
      <c r="W89" s="226"/>
      <c r="X89" s="246"/>
      <c r="Y89" s="213"/>
      <c r="Z89" s="231"/>
      <c r="AA89" s="215"/>
      <c r="AB89" s="234"/>
      <c r="AC89" s="260"/>
      <c r="AD89" s="254"/>
      <c r="AE89" s="264"/>
      <c r="AF89" s="264"/>
      <c r="AG89" s="228"/>
      <c r="AH89" s="185"/>
    </row>
    <row r="90" spans="1:34" ht="10.5" customHeight="1" x14ac:dyDescent="0.15">
      <c r="A90" s="183"/>
      <c r="B90" s="180"/>
      <c r="C90" s="176"/>
      <c r="D90" s="178"/>
      <c r="E90" s="219"/>
      <c r="F90" s="222"/>
      <c r="G90" s="222"/>
      <c r="H90" s="225"/>
      <c r="I90" s="222"/>
      <c r="J90" s="222"/>
      <c r="K90" s="222"/>
      <c r="L90" s="243"/>
      <c r="M90" s="243"/>
      <c r="N90" s="243"/>
      <c r="O90" s="243"/>
      <c r="P90" s="243"/>
      <c r="Q90" s="243"/>
      <c r="R90" s="243"/>
      <c r="S90" s="243"/>
      <c r="T90" s="222"/>
      <c r="U90" s="219"/>
      <c r="V90" s="243"/>
      <c r="W90" s="243"/>
      <c r="X90" s="263"/>
      <c r="Y90" s="213"/>
      <c r="Z90" s="232"/>
      <c r="AA90" s="216"/>
      <c r="AB90" s="235"/>
      <c r="AC90" s="261"/>
      <c r="AD90" s="255"/>
      <c r="AE90" s="265"/>
      <c r="AF90" s="265"/>
      <c r="AG90" s="229"/>
      <c r="AH90" s="186"/>
    </row>
    <row r="91" spans="1:34" ht="10.5" customHeight="1" x14ac:dyDescent="0.15">
      <c r="A91" s="183"/>
      <c r="B91" s="181"/>
      <c r="C91" s="15">
        <v>10</v>
      </c>
      <c r="D91" s="3"/>
      <c r="E91" s="4">
        <v>4</v>
      </c>
      <c r="F91" s="2">
        <v>4</v>
      </c>
      <c r="G91" s="2">
        <v>2</v>
      </c>
      <c r="H91" s="7">
        <v>4</v>
      </c>
      <c r="I91" s="2">
        <v>4</v>
      </c>
      <c r="J91" s="9">
        <v>2</v>
      </c>
      <c r="K91" s="2">
        <v>6</v>
      </c>
      <c r="L91" s="2">
        <v>4</v>
      </c>
      <c r="M91" s="2">
        <v>4</v>
      </c>
      <c r="N91" s="2">
        <v>6</v>
      </c>
      <c r="O91" s="2">
        <v>4</v>
      </c>
      <c r="P91" s="2">
        <v>6</v>
      </c>
      <c r="Q91" s="2">
        <v>4</v>
      </c>
      <c r="R91" s="2">
        <v>6</v>
      </c>
      <c r="S91" s="2">
        <v>4</v>
      </c>
      <c r="T91" s="2">
        <v>6</v>
      </c>
      <c r="U91" s="4">
        <v>6</v>
      </c>
      <c r="V91" s="49">
        <v>10</v>
      </c>
      <c r="W91" s="9">
        <v>6</v>
      </c>
      <c r="X91" s="20">
        <v>8</v>
      </c>
      <c r="Y91" s="16">
        <v>70</v>
      </c>
      <c r="Z91" s="2"/>
      <c r="AA91" s="5">
        <v>30</v>
      </c>
      <c r="AB91" s="3"/>
      <c r="AC91" s="43">
        <v>28</v>
      </c>
      <c r="AD91" s="45">
        <v>24</v>
      </c>
      <c r="AE91" s="46">
        <v>20</v>
      </c>
      <c r="AF91" s="46">
        <v>14</v>
      </c>
      <c r="AG91" s="44">
        <v>14</v>
      </c>
      <c r="AH91" s="8">
        <v>100</v>
      </c>
    </row>
    <row r="92" spans="1:34" ht="14.25" customHeight="1" x14ac:dyDescent="0.15">
      <c r="A92" s="58">
        <f>A24</f>
        <v>0</v>
      </c>
      <c r="B92" s="60">
        <f>B24</f>
        <v>0</v>
      </c>
      <c r="C92" s="21">
        <f>C24</f>
        <v>0</v>
      </c>
      <c r="D92" s="125" t="str">
        <f>D24</f>
        <v>C</v>
      </c>
      <c r="E92" s="21">
        <f>E24/$E$23*100</f>
        <v>0</v>
      </c>
      <c r="F92" s="23">
        <f>F24/$F$23*100</f>
        <v>0</v>
      </c>
      <c r="G92" s="23">
        <f>G24/$G$23*100</f>
        <v>0</v>
      </c>
      <c r="H92" s="24">
        <f>H24/$H$23*100</f>
        <v>0</v>
      </c>
      <c r="I92" s="23">
        <f>I24/$I$23*100</f>
        <v>0</v>
      </c>
      <c r="J92" s="25">
        <f>J24/$J$23*100</f>
        <v>0</v>
      </c>
      <c r="K92" s="23">
        <f>K24/$K$23*100</f>
        <v>0</v>
      </c>
      <c r="L92" s="23">
        <f>L24/$L$23*100</f>
        <v>0</v>
      </c>
      <c r="M92" s="24">
        <f>M24/$M$23*100</f>
        <v>0</v>
      </c>
      <c r="N92" s="23">
        <f>N24/$N$23*100</f>
        <v>0</v>
      </c>
      <c r="O92" s="26">
        <f>O24/$O$23*100</f>
        <v>0</v>
      </c>
      <c r="P92" s="23">
        <f>P24/$P$23*100</f>
        <v>0</v>
      </c>
      <c r="Q92" s="24">
        <f>Q24/$Q$23*100</f>
        <v>0</v>
      </c>
      <c r="R92" s="24">
        <f>R24/$R$23*100</f>
        <v>0</v>
      </c>
      <c r="S92" s="23">
        <f>S24/$S$23*100</f>
        <v>0</v>
      </c>
      <c r="T92" s="25">
        <f>T24/$T$23*100</f>
        <v>0</v>
      </c>
      <c r="U92" s="21">
        <f>U24/$U$23*100</f>
        <v>0</v>
      </c>
      <c r="V92" s="26">
        <f>V24/$V$23*100</f>
        <v>0</v>
      </c>
      <c r="W92" s="23">
        <f>W24/$W$23*100</f>
        <v>0</v>
      </c>
      <c r="X92" s="23">
        <f>X24/$X$23*100</f>
        <v>0</v>
      </c>
      <c r="Y92" s="21">
        <f>Y24/$Y$23*100</f>
        <v>0</v>
      </c>
      <c r="Z92" s="129" t="str">
        <f>Z24</f>
        <v>C</v>
      </c>
      <c r="AA92" s="23">
        <f>AA24/$AA$23*100</f>
        <v>0</v>
      </c>
      <c r="AB92" s="125" t="str">
        <f>AB24</f>
        <v>C</v>
      </c>
      <c r="AC92" s="21">
        <f>AC24/$AC$23*100</f>
        <v>0</v>
      </c>
      <c r="AD92" s="25">
        <f>AD24/$AD$23*100</f>
        <v>0</v>
      </c>
      <c r="AE92" s="23">
        <f>AE24/$AE$23*100</f>
        <v>0</v>
      </c>
      <c r="AF92" s="23">
        <f>AF24/$AF$23*100</f>
        <v>0</v>
      </c>
      <c r="AG92" s="24">
        <f>AG24/$AG$23*100</f>
        <v>0</v>
      </c>
      <c r="AH92" s="27">
        <f>AH24</f>
        <v>0</v>
      </c>
    </row>
    <row r="93" spans="1:34" ht="14.25" customHeight="1" x14ac:dyDescent="0.15">
      <c r="A93" s="58">
        <f t="shared" ref="A93:D131" si="15">A25</f>
        <v>0</v>
      </c>
      <c r="B93" s="60">
        <f t="shared" si="15"/>
        <v>0</v>
      </c>
      <c r="C93" s="21">
        <f t="shared" si="15"/>
        <v>0</v>
      </c>
      <c r="D93" s="125" t="str">
        <f t="shared" si="15"/>
        <v>C</v>
      </c>
      <c r="E93" s="21">
        <f t="shared" ref="E93:E131" si="16">E25/$E$23*100</f>
        <v>0</v>
      </c>
      <c r="F93" s="23">
        <f t="shared" ref="F93:F131" si="17">F25/$F$23*100</f>
        <v>0</v>
      </c>
      <c r="G93" s="23">
        <f t="shared" ref="G93:G131" si="18">G25/$G$23*100</f>
        <v>0</v>
      </c>
      <c r="H93" s="24">
        <f t="shared" ref="H93:H131" si="19">H25/$H$23*100</f>
        <v>0</v>
      </c>
      <c r="I93" s="23">
        <f t="shared" ref="I93:I131" si="20">I25/$I$23*100</f>
        <v>0</v>
      </c>
      <c r="J93" s="25">
        <f t="shared" ref="J93:J131" si="21">J25/$J$23*100</f>
        <v>0</v>
      </c>
      <c r="K93" s="23">
        <f t="shared" ref="K93:K131" si="22">K25/$K$23*100</f>
        <v>0</v>
      </c>
      <c r="L93" s="23">
        <f t="shared" ref="L93:L131" si="23">L25/$L$23*100</f>
        <v>0</v>
      </c>
      <c r="M93" s="24">
        <f t="shared" ref="M93:M131" si="24">M25/$M$23*100</f>
        <v>0</v>
      </c>
      <c r="N93" s="23">
        <f t="shared" ref="N93:N131" si="25">N25/$N$23*100</f>
        <v>0</v>
      </c>
      <c r="O93" s="26">
        <f t="shared" ref="O93:O131" si="26">O25/$O$23*100</f>
        <v>0</v>
      </c>
      <c r="P93" s="23">
        <f t="shared" ref="P93:P131" si="27">P25/$P$23*100</f>
        <v>0</v>
      </c>
      <c r="Q93" s="24">
        <f t="shared" ref="Q93:Q131" si="28">Q25/$Q$23*100</f>
        <v>0</v>
      </c>
      <c r="R93" s="24">
        <f t="shared" ref="R93:R131" si="29">R25/$R$23*100</f>
        <v>0</v>
      </c>
      <c r="S93" s="23">
        <f t="shared" ref="S93:S131" si="30">S25/$S$23*100</f>
        <v>0</v>
      </c>
      <c r="T93" s="25">
        <f t="shared" ref="T93:T131" si="31">T25/$T$23*100</f>
        <v>0</v>
      </c>
      <c r="U93" s="21">
        <f t="shared" ref="U93:U131" si="32">U25/$U$23*100</f>
        <v>0</v>
      </c>
      <c r="V93" s="26">
        <f t="shared" ref="V93:V131" si="33">V25/$V$23*100</f>
        <v>0</v>
      </c>
      <c r="W93" s="23">
        <f t="shared" ref="W93:W131" si="34">W25/$W$23*100</f>
        <v>0</v>
      </c>
      <c r="X93" s="23">
        <f t="shared" ref="X93:X131" si="35">X25/$X$23*100</f>
        <v>0</v>
      </c>
      <c r="Y93" s="21">
        <f t="shared" ref="Y93:Y131" si="36">Y25/$Y$23*100</f>
        <v>0</v>
      </c>
      <c r="Z93" s="129" t="str">
        <f t="shared" ref="Z93:Z131" si="37">Z25</f>
        <v>C</v>
      </c>
      <c r="AA93" s="23">
        <f t="shared" ref="AA93:AA131" si="38">AA25/$AA$23*100</f>
        <v>0</v>
      </c>
      <c r="AB93" s="125" t="str">
        <f t="shared" ref="AB93:AB131" si="39">AB25</f>
        <v>C</v>
      </c>
      <c r="AC93" s="21">
        <f t="shared" ref="AC93:AC131" si="40">AC25/$AC$23*100</f>
        <v>0</v>
      </c>
      <c r="AD93" s="25">
        <f t="shared" ref="AD93:AD131" si="41">AD25/$AD$23*100</f>
        <v>0</v>
      </c>
      <c r="AE93" s="23">
        <f t="shared" ref="AE93:AE131" si="42">AE25/$AE$23*100</f>
        <v>0</v>
      </c>
      <c r="AF93" s="23">
        <f t="shared" ref="AF93:AF131" si="43">AF25/$AF$23*100</f>
        <v>0</v>
      </c>
      <c r="AG93" s="24">
        <f t="shared" ref="AG93:AG131" si="44">AG25/$AG$23*100</f>
        <v>0</v>
      </c>
      <c r="AH93" s="27">
        <f t="shared" ref="AH93:AH131" si="45">AH25</f>
        <v>0</v>
      </c>
    </row>
    <row r="94" spans="1:34" ht="14.25" customHeight="1" x14ac:dyDescent="0.15">
      <c r="A94" s="58">
        <f t="shared" si="15"/>
        <v>0</v>
      </c>
      <c r="B94" s="60">
        <f t="shared" si="15"/>
        <v>0</v>
      </c>
      <c r="C94" s="21">
        <f t="shared" si="15"/>
        <v>0</v>
      </c>
      <c r="D94" s="125" t="str">
        <f t="shared" si="15"/>
        <v>C</v>
      </c>
      <c r="E94" s="21">
        <f t="shared" si="16"/>
        <v>0</v>
      </c>
      <c r="F94" s="23">
        <f t="shared" si="17"/>
        <v>0</v>
      </c>
      <c r="G94" s="23">
        <f t="shared" si="18"/>
        <v>0</v>
      </c>
      <c r="H94" s="24">
        <f t="shared" si="19"/>
        <v>0</v>
      </c>
      <c r="I94" s="23">
        <f t="shared" si="20"/>
        <v>0</v>
      </c>
      <c r="J94" s="25">
        <f t="shared" si="21"/>
        <v>0</v>
      </c>
      <c r="K94" s="23">
        <f t="shared" si="22"/>
        <v>0</v>
      </c>
      <c r="L94" s="23">
        <f t="shared" si="23"/>
        <v>0</v>
      </c>
      <c r="M94" s="24">
        <f t="shared" si="24"/>
        <v>0</v>
      </c>
      <c r="N94" s="23">
        <f t="shared" si="25"/>
        <v>0</v>
      </c>
      <c r="O94" s="26">
        <f t="shared" si="26"/>
        <v>0</v>
      </c>
      <c r="P94" s="23">
        <f t="shared" si="27"/>
        <v>0</v>
      </c>
      <c r="Q94" s="24">
        <f t="shared" si="28"/>
        <v>0</v>
      </c>
      <c r="R94" s="24">
        <f t="shared" si="29"/>
        <v>0</v>
      </c>
      <c r="S94" s="23">
        <f t="shared" si="30"/>
        <v>0</v>
      </c>
      <c r="T94" s="25">
        <f t="shared" si="31"/>
        <v>0</v>
      </c>
      <c r="U94" s="21">
        <f t="shared" si="32"/>
        <v>0</v>
      </c>
      <c r="V94" s="26">
        <f t="shared" si="33"/>
        <v>0</v>
      </c>
      <c r="W94" s="23">
        <f t="shared" si="34"/>
        <v>0</v>
      </c>
      <c r="X94" s="23">
        <f t="shared" si="35"/>
        <v>0</v>
      </c>
      <c r="Y94" s="21">
        <f t="shared" si="36"/>
        <v>0</v>
      </c>
      <c r="Z94" s="129" t="str">
        <f t="shared" si="37"/>
        <v>C</v>
      </c>
      <c r="AA94" s="23">
        <f t="shared" si="38"/>
        <v>0</v>
      </c>
      <c r="AB94" s="125" t="str">
        <f t="shared" si="39"/>
        <v>C</v>
      </c>
      <c r="AC94" s="21">
        <f t="shared" si="40"/>
        <v>0</v>
      </c>
      <c r="AD94" s="25">
        <f t="shared" si="41"/>
        <v>0</v>
      </c>
      <c r="AE94" s="23">
        <f t="shared" si="42"/>
        <v>0</v>
      </c>
      <c r="AF94" s="23">
        <f t="shared" si="43"/>
        <v>0</v>
      </c>
      <c r="AG94" s="24">
        <f t="shared" si="44"/>
        <v>0</v>
      </c>
      <c r="AH94" s="27">
        <f t="shared" si="45"/>
        <v>0</v>
      </c>
    </row>
    <row r="95" spans="1:34" ht="14.25" customHeight="1" x14ac:dyDescent="0.15">
      <c r="A95" s="58">
        <f t="shared" si="15"/>
        <v>0</v>
      </c>
      <c r="B95" s="60">
        <f t="shared" si="15"/>
        <v>0</v>
      </c>
      <c r="C95" s="21">
        <f t="shared" si="15"/>
        <v>0</v>
      </c>
      <c r="D95" s="125" t="str">
        <f t="shared" si="15"/>
        <v>C</v>
      </c>
      <c r="E95" s="21">
        <f t="shared" si="16"/>
        <v>0</v>
      </c>
      <c r="F95" s="23">
        <f t="shared" si="17"/>
        <v>0</v>
      </c>
      <c r="G95" s="23">
        <f t="shared" si="18"/>
        <v>0</v>
      </c>
      <c r="H95" s="24">
        <f t="shared" si="19"/>
        <v>0</v>
      </c>
      <c r="I95" s="23">
        <f t="shared" si="20"/>
        <v>0</v>
      </c>
      <c r="J95" s="25">
        <f t="shared" si="21"/>
        <v>0</v>
      </c>
      <c r="K95" s="23">
        <f t="shared" si="22"/>
        <v>0</v>
      </c>
      <c r="L95" s="23">
        <f t="shared" si="23"/>
        <v>0</v>
      </c>
      <c r="M95" s="24">
        <f t="shared" si="24"/>
        <v>0</v>
      </c>
      <c r="N95" s="23">
        <f t="shared" si="25"/>
        <v>0</v>
      </c>
      <c r="O95" s="26">
        <f t="shared" si="26"/>
        <v>0</v>
      </c>
      <c r="P95" s="23">
        <f t="shared" si="27"/>
        <v>0</v>
      </c>
      <c r="Q95" s="24">
        <f t="shared" si="28"/>
        <v>0</v>
      </c>
      <c r="R95" s="24">
        <f t="shared" si="29"/>
        <v>0</v>
      </c>
      <c r="S95" s="23">
        <f t="shared" si="30"/>
        <v>0</v>
      </c>
      <c r="T95" s="25">
        <f t="shared" si="31"/>
        <v>0</v>
      </c>
      <c r="U95" s="21">
        <f t="shared" si="32"/>
        <v>0</v>
      </c>
      <c r="V95" s="26">
        <f t="shared" si="33"/>
        <v>0</v>
      </c>
      <c r="W95" s="23">
        <f t="shared" si="34"/>
        <v>0</v>
      </c>
      <c r="X95" s="23">
        <f t="shared" si="35"/>
        <v>0</v>
      </c>
      <c r="Y95" s="21">
        <f t="shared" si="36"/>
        <v>0</v>
      </c>
      <c r="Z95" s="129" t="str">
        <f t="shared" si="37"/>
        <v>C</v>
      </c>
      <c r="AA95" s="23">
        <f t="shared" si="38"/>
        <v>0</v>
      </c>
      <c r="AB95" s="125" t="str">
        <f t="shared" si="39"/>
        <v>C</v>
      </c>
      <c r="AC95" s="21">
        <f t="shared" si="40"/>
        <v>0</v>
      </c>
      <c r="AD95" s="25">
        <f t="shared" si="41"/>
        <v>0</v>
      </c>
      <c r="AE95" s="23">
        <f t="shared" si="42"/>
        <v>0</v>
      </c>
      <c r="AF95" s="23">
        <f t="shared" si="43"/>
        <v>0</v>
      </c>
      <c r="AG95" s="24">
        <f t="shared" si="44"/>
        <v>0</v>
      </c>
      <c r="AH95" s="27">
        <f t="shared" si="45"/>
        <v>0</v>
      </c>
    </row>
    <row r="96" spans="1:34" ht="14.25" customHeight="1" x14ac:dyDescent="0.15">
      <c r="A96" s="58">
        <f t="shared" si="15"/>
        <v>0</v>
      </c>
      <c r="B96" s="60">
        <f t="shared" si="15"/>
        <v>0</v>
      </c>
      <c r="C96" s="21">
        <f t="shared" si="15"/>
        <v>0</v>
      </c>
      <c r="D96" s="125" t="str">
        <f t="shared" si="15"/>
        <v>C</v>
      </c>
      <c r="E96" s="21">
        <f t="shared" si="16"/>
        <v>0</v>
      </c>
      <c r="F96" s="23">
        <f t="shared" si="17"/>
        <v>0</v>
      </c>
      <c r="G96" s="23">
        <f t="shared" si="18"/>
        <v>0</v>
      </c>
      <c r="H96" s="24">
        <f t="shared" si="19"/>
        <v>0</v>
      </c>
      <c r="I96" s="23">
        <f t="shared" si="20"/>
        <v>0</v>
      </c>
      <c r="J96" s="25">
        <f t="shared" si="21"/>
        <v>0</v>
      </c>
      <c r="K96" s="23">
        <f t="shared" si="22"/>
        <v>0</v>
      </c>
      <c r="L96" s="23">
        <f t="shared" si="23"/>
        <v>0</v>
      </c>
      <c r="M96" s="24">
        <f t="shared" si="24"/>
        <v>0</v>
      </c>
      <c r="N96" s="23">
        <f t="shared" si="25"/>
        <v>0</v>
      </c>
      <c r="O96" s="26">
        <f t="shared" si="26"/>
        <v>0</v>
      </c>
      <c r="P96" s="23">
        <f t="shared" si="27"/>
        <v>0</v>
      </c>
      <c r="Q96" s="24">
        <f t="shared" si="28"/>
        <v>0</v>
      </c>
      <c r="R96" s="24">
        <f t="shared" si="29"/>
        <v>0</v>
      </c>
      <c r="S96" s="23">
        <f t="shared" si="30"/>
        <v>0</v>
      </c>
      <c r="T96" s="25">
        <f t="shared" si="31"/>
        <v>0</v>
      </c>
      <c r="U96" s="21">
        <f t="shared" si="32"/>
        <v>0</v>
      </c>
      <c r="V96" s="26">
        <f t="shared" si="33"/>
        <v>0</v>
      </c>
      <c r="W96" s="23">
        <f t="shared" si="34"/>
        <v>0</v>
      </c>
      <c r="X96" s="23">
        <f t="shared" si="35"/>
        <v>0</v>
      </c>
      <c r="Y96" s="21">
        <f t="shared" si="36"/>
        <v>0</v>
      </c>
      <c r="Z96" s="129" t="str">
        <f t="shared" si="37"/>
        <v>C</v>
      </c>
      <c r="AA96" s="23">
        <f t="shared" si="38"/>
        <v>0</v>
      </c>
      <c r="AB96" s="125" t="str">
        <f t="shared" si="39"/>
        <v>C</v>
      </c>
      <c r="AC96" s="21">
        <f t="shared" si="40"/>
        <v>0</v>
      </c>
      <c r="AD96" s="25">
        <f t="shared" si="41"/>
        <v>0</v>
      </c>
      <c r="AE96" s="23">
        <f t="shared" si="42"/>
        <v>0</v>
      </c>
      <c r="AF96" s="23">
        <f t="shared" si="43"/>
        <v>0</v>
      </c>
      <c r="AG96" s="24">
        <f t="shared" si="44"/>
        <v>0</v>
      </c>
      <c r="AH96" s="27">
        <f t="shared" si="45"/>
        <v>0</v>
      </c>
    </row>
    <row r="97" spans="1:34" ht="14.25" customHeight="1" x14ac:dyDescent="0.15">
      <c r="A97" s="58">
        <f t="shared" si="15"/>
        <v>0</v>
      </c>
      <c r="B97" s="60">
        <f t="shared" si="15"/>
        <v>0</v>
      </c>
      <c r="C97" s="21">
        <f t="shared" si="15"/>
        <v>0</v>
      </c>
      <c r="D97" s="125" t="str">
        <f t="shared" si="15"/>
        <v>C</v>
      </c>
      <c r="E97" s="21">
        <f t="shared" si="16"/>
        <v>0</v>
      </c>
      <c r="F97" s="23">
        <f t="shared" si="17"/>
        <v>0</v>
      </c>
      <c r="G97" s="23">
        <f t="shared" si="18"/>
        <v>0</v>
      </c>
      <c r="H97" s="24">
        <f t="shared" si="19"/>
        <v>0</v>
      </c>
      <c r="I97" s="23">
        <f t="shared" si="20"/>
        <v>0</v>
      </c>
      <c r="J97" s="25">
        <f t="shared" si="21"/>
        <v>0</v>
      </c>
      <c r="K97" s="23">
        <f t="shared" si="22"/>
        <v>0</v>
      </c>
      <c r="L97" s="23">
        <f t="shared" si="23"/>
        <v>0</v>
      </c>
      <c r="M97" s="24">
        <f t="shared" si="24"/>
        <v>0</v>
      </c>
      <c r="N97" s="23">
        <f t="shared" si="25"/>
        <v>0</v>
      </c>
      <c r="O97" s="26">
        <f t="shared" si="26"/>
        <v>0</v>
      </c>
      <c r="P97" s="23">
        <f t="shared" si="27"/>
        <v>0</v>
      </c>
      <c r="Q97" s="24">
        <f t="shared" si="28"/>
        <v>0</v>
      </c>
      <c r="R97" s="24">
        <f t="shared" si="29"/>
        <v>0</v>
      </c>
      <c r="S97" s="23">
        <f t="shared" si="30"/>
        <v>0</v>
      </c>
      <c r="T97" s="25">
        <f t="shared" si="31"/>
        <v>0</v>
      </c>
      <c r="U97" s="21">
        <f t="shared" si="32"/>
        <v>0</v>
      </c>
      <c r="V97" s="26">
        <f t="shared" si="33"/>
        <v>0</v>
      </c>
      <c r="W97" s="23">
        <f t="shared" si="34"/>
        <v>0</v>
      </c>
      <c r="X97" s="23">
        <f t="shared" si="35"/>
        <v>0</v>
      </c>
      <c r="Y97" s="21">
        <f t="shared" si="36"/>
        <v>0</v>
      </c>
      <c r="Z97" s="129" t="str">
        <f t="shared" si="37"/>
        <v>C</v>
      </c>
      <c r="AA97" s="23">
        <f t="shared" si="38"/>
        <v>0</v>
      </c>
      <c r="AB97" s="125" t="str">
        <f t="shared" si="39"/>
        <v>C</v>
      </c>
      <c r="AC97" s="21">
        <f t="shared" si="40"/>
        <v>0</v>
      </c>
      <c r="AD97" s="25">
        <f t="shared" si="41"/>
        <v>0</v>
      </c>
      <c r="AE97" s="23">
        <f t="shared" si="42"/>
        <v>0</v>
      </c>
      <c r="AF97" s="23">
        <f t="shared" si="43"/>
        <v>0</v>
      </c>
      <c r="AG97" s="24">
        <f t="shared" si="44"/>
        <v>0</v>
      </c>
      <c r="AH97" s="27">
        <f t="shared" si="45"/>
        <v>0</v>
      </c>
    </row>
    <row r="98" spans="1:34" ht="14.25" customHeight="1" x14ac:dyDescent="0.15">
      <c r="A98" s="58">
        <f t="shared" si="15"/>
        <v>0</v>
      </c>
      <c r="B98" s="60">
        <f t="shared" si="15"/>
        <v>0</v>
      </c>
      <c r="C98" s="21">
        <f t="shared" si="15"/>
        <v>0</v>
      </c>
      <c r="D98" s="125" t="str">
        <f t="shared" si="15"/>
        <v>C</v>
      </c>
      <c r="E98" s="21">
        <f t="shared" si="16"/>
        <v>0</v>
      </c>
      <c r="F98" s="23">
        <f t="shared" si="17"/>
        <v>0</v>
      </c>
      <c r="G98" s="23">
        <f t="shared" si="18"/>
        <v>0</v>
      </c>
      <c r="H98" s="24">
        <f t="shared" si="19"/>
        <v>0</v>
      </c>
      <c r="I98" s="23">
        <f t="shared" si="20"/>
        <v>0</v>
      </c>
      <c r="J98" s="25">
        <f t="shared" si="21"/>
        <v>0</v>
      </c>
      <c r="K98" s="23">
        <f t="shared" si="22"/>
        <v>0</v>
      </c>
      <c r="L98" s="23">
        <f t="shared" si="23"/>
        <v>0</v>
      </c>
      <c r="M98" s="24">
        <f t="shared" si="24"/>
        <v>0</v>
      </c>
      <c r="N98" s="23">
        <f t="shared" si="25"/>
        <v>0</v>
      </c>
      <c r="O98" s="26">
        <f t="shared" si="26"/>
        <v>0</v>
      </c>
      <c r="P98" s="23">
        <f t="shared" si="27"/>
        <v>0</v>
      </c>
      <c r="Q98" s="24">
        <f t="shared" si="28"/>
        <v>0</v>
      </c>
      <c r="R98" s="24">
        <f t="shared" si="29"/>
        <v>0</v>
      </c>
      <c r="S98" s="23">
        <f t="shared" si="30"/>
        <v>0</v>
      </c>
      <c r="T98" s="25">
        <f t="shared" si="31"/>
        <v>0</v>
      </c>
      <c r="U98" s="21">
        <f t="shared" si="32"/>
        <v>0</v>
      </c>
      <c r="V98" s="26">
        <f t="shared" si="33"/>
        <v>0</v>
      </c>
      <c r="W98" s="23">
        <f t="shared" si="34"/>
        <v>0</v>
      </c>
      <c r="X98" s="23">
        <f t="shared" si="35"/>
        <v>0</v>
      </c>
      <c r="Y98" s="21">
        <f t="shared" si="36"/>
        <v>0</v>
      </c>
      <c r="Z98" s="129" t="str">
        <f t="shared" si="37"/>
        <v>C</v>
      </c>
      <c r="AA98" s="23">
        <f t="shared" si="38"/>
        <v>0</v>
      </c>
      <c r="AB98" s="125" t="str">
        <f t="shared" si="39"/>
        <v>C</v>
      </c>
      <c r="AC98" s="21">
        <f t="shared" si="40"/>
        <v>0</v>
      </c>
      <c r="AD98" s="25">
        <f t="shared" si="41"/>
        <v>0</v>
      </c>
      <c r="AE98" s="23">
        <f t="shared" si="42"/>
        <v>0</v>
      </c>
      <c r="AF98" s="23">
        <f t="shared" si="43"/>
        <v>0</v>
      </c>
      <c r="AG98" s="24">
        <f t="shared" si="44"/>
        <v>0</v>
      </c>
      <c r="AH98" s="27">
        <f t="shared" si="45"/>
        <v>0</v>
      </c>
    </row>
    <row r="99" spans="1:34" ht="14.25" customHeight="1" x14ac:dyDescent="0.15">
      <c r="A99" s="58">
        <f t="shared" si="15"/>
        <v>0</v>
      </c>
      <c r="B99" s="60">
        <f t="shared" si="15"/>
        <v>0</v>
      </c>
      <c r="C99" s="21">
        <f t="shared" si="15"/>
        <v>0</v>
      </c>
      <c r="D99" s="125" t="str">
        <f t="shared" si="15"/>
        <v>C</v>
      </c>
      <c r="E99" s="21">
        <f t="shared" si="16"/>
        <v>0</v>
      </c>
      <c r="F99" s="23">
        <f t="shared" si="17"/>
        <v>0</v>
      </c>
      <c r="G99" s="23">
        <f t="shared" si="18"/>
        <v>0</v>
      </c>
      <c r="H99" s="24">
        <f t="shared" si="19"/>
        <v>0</v>
      </c>
      <c r="I99" s="23">
        <f t="shared" si="20"/>
        <v>0</v>
      </c>
      <c r="J99" s="25">
        <f t="shared" si="21"/>
        <v>0</v>
      </c>
      <c r="K99" s="23">
        <f t="shared" si="22"/>
        <v>0</v>
      </c>
      <c r="L99" s="23">
        <f t="shared" si="23"/>
        <v>0</v>
      </c>
      <c r="M99" s="24">
        <f t="shared" si="24"/>
        <v>0</v>
      </c>
      <c r="N99" s="23">
        <f t="shared" si="25"/>
        <v>0</v>
      </c>
      <c r="O99" s="26">
        <f t="shared" si="26"/>
        <v>0</v>
      </c>
      <c r="P99" s="23">
        <f t="shared" si="27"/>
        <v>0</v>
      </c>
      <c r="Q99" s="24">
        <f t="shared" si="28"/>
        <v>0</v>
      </c>
      <c r="R99" s="24">
        <f t="shared" si="29"/>
        <v>0</v>
      </c>
      <c r="S99" s="23">
        <f t="shared" si="30"/>
        <v>0</v>
      </c>
      <c r="T99" s="25">
        <f t="shared" si="31"/>
        <v>0</v>
      </c>
      <c r="U99" s="21">
        <f t="shared" si="32"/>
        <v>0</v>
      </c>
      <c r="V99" s="26">
        <f t="shared" si="33"/>
        <v>0</v>
      </c>
      <c r="W99" s="23">
        <f t="shared" si="34"/>
        <v>0</v>
      </c>
      <c r="X99" s="23">
        <f t="shared" si="35"/>
        <v>0</v>
      </c>
      <c r="Y99" s="21">
        <f t="shared" si="36"/>
        <v>0</v>
      </c>
      <c r="Z99" s="129" t="str">
        <f t="shared" si="37"/>
        <v>C</v>
      </c>
      <c r="AA99" s="23">
        <f t="shared" si="38"/>
        <v>0</v>
      </c>
      <c r="AB99" s="125" t="str">
        <f t="shared" si="39"/>
        <v>C</v>
      </c>
      <c r="AC99" s="21">
        <f t="shared" si="40"/>
        <v>0</v>
      </c>
      <c r="AD99" s="25">
        <f t="shared" si="41"/>
        <v>0</v>
      </c>
      <c r="AE99" s="23">
        <f t="shared" si="42"/>
        <v>0</v>
      </c>
      <c r="AF99" s="23">
        <f t="shared" si="43"/>
        <v>0</v>
      </c>
      <c r="AG99" s="24">
        <f t="shared" si="44"/>
        <v>0</v>
      </c>
      <c r="AH99" s="27">
        <f t="shared" si="45"/>
        <v>0</v>
      </c>
    </row>
    <row r="100" spans="1:34" ht="14.25" customHeight="1" x14ac:dyDescent="0.15">
      <c r="A100" s="58">
        <f t="shared" si="15"/>
        <v>0</v>
      </c>
      <c r="B100" s="60">
        <f t="shared" si="15"/>
        <v>0</v>
      </c>
      <c r="C100" s="21">
        <f t="shared" si="15"/>
        <v>0</v>
      </c>
      <c r="D100" s="125" t="str">
        <f t="shared" si="15"/>
        <v>C</v>
      </c>
      <c r="E100" s="21">
        <f t="shared" si="16"/>
        <v>0</v>
      </c>
      <c r="F100" s="23">
        <f t="shared" si="17"/>
        <v>0</v>
      </c>
      <c r="G100" s="23">
        <f t="shared" si="18"/>
        <v>0</v>
      </c>
      <c r="H100" s="24">
        <f t="shared" si="19"/>
        <v>0</v>
      </c>
      <c r="I100" s="23">
        <f t="shared" si="20"/>
        <v>0</v>
      </c>
      <c r="J100" s="25">
        <f t="shared" si="21"/>
        <v>0</v>
      </c>
      <c r="K100" s="23">
        <f t="shared" si="22"/>
        <v>0</v>
      </c>
      <c r="L100" s="23">
        <f t="shared" si="23"/>
        <v>0</v>
      </c>
      <c r="M100" s="24">
        <f t="shared" si="24"/>
        <v>0</v>
      </c>
      <c r="N100" s="23">
        <f t="shared" si="25"/>
        <v>0</v>
      </c>
      <c r="O100" s="26">
        <f t="shared" si="26"/>
        <v>0</v>
      </c>
      <c r="P100" s="23">
        <f t="shared" si="27"/>
        <v>0</v>
      </c>
      <c r="Q100" s="24">
        <f t="shared" si="28"/>
        <v>0</v>
      </c>
      <c r="R100" s="24">
        <f t="shared" si="29"/>
        <v>0</v>
      </c>
      <c r="S100" s="23">
        <f t="shared" si="30"/>
        <v>0</v>
      </c>
      <c r="T100" s="25">
        <f t="shared" si="31"/>
        <v>0</v>
      </c>
      <c r="U100" s="21">
        <f t="shared" si="32"/>
        <v>0</v>
      </c>
      <c r="V100" s="26">
        <f t="shared" si="33"/>
        <v>0</v>
      </c>
      <c r="W100" s="23">
        <f t="shared" si="34"/>
        <v>0</v>
      </c>
      <c r="X100" s="23">
        <f t="shared" si="35"/>
        <v>0</v>
      </c>
      <c r="Y100" s="21">
        <f t="shared" si="36"/>
        <v>0</v>
      </c>
      <c r="Z100" s="129" t="str">
        <f t="shared" si="37"/>
        <v>C</v>
      </c>
      <c r="AA100" s="23">
        <f t="shared" si="38"/>
        <v>0</v>
      </c>
      <c r="AB100" s="125" t="str">
        <f t="shared" si="39"/>
        <v>C</v>
      </c>
      <c r="AC100" s="21">
        <f t="shared" si="40"/>
        <v>0</v>
      </c>
      <c r="AD100" s="25">
        <f t="shared" si="41"/>
        <v>0</v>
      </c>
      <c r="AE100" s="23">
        <f t="shared" si="42"/>
        <v>0</v>
      </c>
      <c r="AF100" s="23">
        <f t="shared" si="43"/>
        <v>0</v>
      </c>
      <c r="AG100" s="24">
        <f t="shared" si="44"/>
        <v>0</v>
      </c>
      <c r="AH100" s="27">
        <f t="shared" si="45"/>
        <v>0</v>
      </c>
    </row>
    <row r="101" spans="1:34" ht="14.25" customHeight="1" x14ac:dyDescent="0.15">
      <c r="A101" s="58">
        <f t="shared" si="15"/>
        <v>0</v>
      </c>
      <c r="B101" s="60">
        <f t="shared" si="15"/>
        <v>0</v>
      </c>
      <c r="C101" s="21">
        <f t="shared" si="15"/>
        <v>0</v>
      </c>
      <c r="D101" s="125" t="str">
        <f t="shared" si="15"/>
        <v>C</v>
      </c>
      <c r="E101" s="21">
        <f t="shared" si="16"/>
        <v>0</v>
      </c>
      <c r="F101" s="23">
        <f t="shared" si="17"/>
        <v>0</v>
      </c>
      <c r="G101" s="23">
        <f t="shared" si="18"/>
        <v>0</v>
      </c>
      <c r="H101" s="24">
        <f t="shared" si="19"/>
        <v>0</v>
      </c>
      <c r="I101" s="23">
        <f t="shared" si="20"/>
        <v>0</v>
      </c>
      <c r="J101" s="25">
        <f t="shared" si="21"/>
        <v>0</v>
      </c>
      <c r="K101" s="23">
        <f t="shared" si="22"/>
        <v>0</v>
      </c>
      <c r="L101" s="23">
        <f t="shared" si="23"/>
        <v>0</v>
      </c>
      <c r="M101" s="24">
        <f t="shared" si="24"/>
        <v>0</v>
      </c>
      <c r="N101" s="23">
        <f t="shared" si="25"/>
        <v>0</v>
      </c>
      <c r="O101" s="26">
        <f t="shared" si="26"/>
        <v>0</v>
      </c>
      <c r="P101" s="23">
        <f t="shared" si="27"/>
        <v>0</v>
      </c>
      <c r="Q101" s="24">
        <f t="shared" si="28"/>
        <v>0</v>
      </c>
      <c r="R101" s="24">
        <f t="shared" si="29"/>
        <v>0</v>
      </c>
      <c r="S101" s="23">
        <f t="shared" si="30"/>
        <v>0</v>
      </c>
      <c r="T101" s="25">
        <f t="shared" si="31"/>
        <v>0</v>
      </c>
      <c r="U101" s="21">
        <f t="shared" si="32"/>
        <v>0</v>
      </c>
      <c r="V101" s="26">
        <f t="shared" si="33"/>
        <v>0</v>
      </c>
      <c r="W101" s="23">
        <f t="shared" si="34"/>
        <v>0</v>
      </c>
      <c r="X101" s="23">
        <f t="shared" si="35"/>
        <v>0</v>
      </c>
      <c r="Y101" s="21">
        <f t="shared" si="36"/>
        <v>0</v>
      </c>
      <c r="Z101" s="129" t="str">
        <f t="shared" si="37"/>
        <v>C</v>
      </c>
      <c r="AA101" s="23">
        <f t="shared" si="38"/>
        <v>0</v>
      </c>
      <c r="AB101" s="125" t="str">
        <f t="shared" si="39"/>
        <v>C</v>
      </c>
      <c r="AC101" s="21">
        <f t="shared" si="40"/>
        <v>0</v>
      </c>
      <c r="AD101" s="25">
        <f t="shared" si="41"/>
        <v>0</v>
      </c>
      <c r="AE101" s="23">
        <f t="shared" si="42"/>
        <v>0</v>
      </c>
      <c r="AF101" s="23">
        <f t="shared" si="43"/>
        <v>0</v>
      </c>
      <c r="AG101" s="24">
        <f t="shared" si="44"/>
        <v>0</v>
      </c>
      <c r="AH101" s="27">
        <f t="shared" si="45"/>
        <v>0</v>
      </c>
    </row>
    <row r="102" spans="1:34" ht="14.25" customHeight="1" x14ac:dyDescent="0.15">
      <c r="A102" s="58">
        <f t="shared" si="15"/>
        <v>0</v>
      </c>
      <c r="B102" s="60">
        <f t="shared" si="15"/>
        <v>0</v>
      </c>
      <c r="C102" s="21">
        <f t="shared" si="15"/>
        <v>0</v>
      </c>
      <c r="D102" s="125" t="str">
        <f t="shared" si="15"/>
        <v>C</v>
      </c>
      <c r="E102" s="21">
        <f t="shared" si="16"/>
        <v>0</v>
      </c>
      <c r="F102" s="23">
        <f t="shared" si="17"/>
        <v>0</v>
      </c>
      <c r="G102" s="23">
        <f t="shared" si="18"/>
        <v>0</v>
      </c>
      <c r="H102" s="24">
        <f t="shared" si="19"/>
        <v>0</v>
      </c>
      <c r="I102" s="23">
        <f t="shared" si="20"/>
        <v>0</v>
      </c>
      <c r="J102" s="25">
        <f t="shared" si="21"/>
        <v>0</v>
      </c>
      <c r="K102" s="23">
        <f t="shared" si="22"/>
        <v>0</v>
      </c>
      <c r="L102" s="23">
        <f t="shared" si="23"/>
        <v>0</v>
      </c>
      <c r="M102" s="24">
        <f t="shared" si="24"/>
        <v>0</v>
      </c>
      <c r="N102" s="23">
        <f t="shared" si="25"/>
        <v>0</v>
      </c>
      <c r="O102" s="26">
        <f t="shared" si="26"/>
        <v>0</v>
      </c>
      <c r="P102" s="23">
        <f t="shared" si="27"/>
        <v>0</v>
      </c>
      <c r="Q102" s="24">
        <f t="shared" si="28"/>
        <v>0</v>
      </c>
      <c r="R102" s="24">
        <f t="shared" si="29"/>
        <v>0</v>
      </c>
      <c r="S102" s="23">
        <f t="shared" si="30"/>
        <v>0</v>
      </c>
      <c r="T102" s="25">
        <f t="shared" si="31"/>
        <v>0</v>
      </c>
      <c r="U102" s="21">
        <f t="shared" si="32"/>
        <v>0</v>
      </c>
      <c r="V102" s="26">
        <f t="shared" si="33"/>
        <v>0</v>
      </c>
      <c r="W102" s="23">
        <f t="shared" si="34"/>
        <v>0</v>
      </c>
      <c r="X102" s="23">
        <f t="shared" si="35"/>
        <v>0</v>
      </c>
      <c r="Y102" s="21">
        <f t="shared" si="36"/>
        <v>0</v>
      </c>
      <c r="Z102" s="129" t="str">
        <f t="shared" si="37"/>
        <v>C</v>
      </c>
      <c r="AA102" s="23">
        <f t="shared" si="38"/>
        <v>0</v>
      </c>
      <c r="AB102" s="125" t="str">
        <f t="shared" si="39"/>
        <v>C</v>
      </c>
      <c r="AC102" s="21">
        <f t="shared" si="40"/>
        <v>0</v>
      </c>
      <c r="AD102" s="25">
        <f t="shared" si="41"/>
        <v>0</v>
      </c>
      <c r="AE102" s="23">
        <f t="shared" si="42"/>
        <v>0</v>
      </c>
      <c r="AF102" s="23">
        <f t="shared" si="43"/>
        <v>0</v>
      </c>
      <c r="AG102" s="24">
        <f t="shared" si="44"/>
        <v>0</v>
      </c>
      <c r="AH102" s="27">
        <f t="shared" si="45"/>
        <v>0</v>
      </c>
    </row>
    <row r="103" spans="1:34" ht="14.25" customHeight="1" x14ac:dyDescent="0.15">
      <c r="A103" s="58">
        <f t="shared" si="15"/>
        <v>0</v>
      </c>
      <c r="B103" s="60">
        <f t="shared" si="15"/>
        <v>0</v>
      </c>
      <c r="C103" s="21">
        <f t="shared" si="15"/>
        <v>0</v>
      </c>
      <c r="D103" s="125" t="str">
        <f t="shared" si="15"/>
        <v>C</v>
      </c>
      <c r="E103" s="21">
        <f t="shared" si="16"/>
        <v>0</v>
      </c>
      <c r="F103" s="23">
        <f t="shared" si="17"/>
        <v>0</v>
      </c>
      <c r="G103" s="23">
        <f t="shared" si="18"/>
        <v>0</v>
      </c>
      <c r="H103" s="24">
        <f t="shared" si="19"/>
        <v>0</v>
      </c>
      <c r="I103" s="23">
        <f t="shared" si="20"/>
        <v>0</v>
      </c>
      <c r="J103" s="25">
        <f t="shared" si="21"/>
        <v>0</v>
      </c>
      <c r="K103" s="23">
        <f t="shared" si="22"/>
        <v>0</v>
      </c>
      <c r="L103" s="23">
        <f t="shared" si="23"/>
        <v>0</v>
      </c>
      <c r="M103" s="24">
        <f t="shared" si="24"/>
        <v>0</v>
      </c>
      <c r="N103" s="23">
        <f t="shared" si="25"/>
        <v>0</v>
      </c>
      <c r="O103" s="26">
        <f t="shared" si="26"/>
        <v>0</v>
      </c>
      <c r="P103" s="23">
        <f t="shared" si="27"/>
        <v>0</v>
      </c>
      <c r="Q103" s="24">
        <f t="shared" si="28"/>
        <v>0</v>
      </c>
      <c r="R103" s="24">
        <f t="shared" si="29"/>
        <v>0</v>
      </c>
      <c r="S103" s="23">
        <f t="shared" si="30"/>
        <v>0</v>
      </c>
      <c r="T103" s="25">
        <f t="shared" si="31"/>
        <v>0</v>
      </c>
      <c r="U103" s="21">
        <f t="shared" si="32"/>
        <v>0</v>
      </c>
      <c r="V103" s="26">
        <f t="shared" si="33"/>
        <v>0</v>
      </c>
      <c r="W103" s="23">
        <f t="shared" si="34"/>
        <v>0</v>
      </c>
      <c r="X103" s="23">
        <f t="shared" si="35"/>
        <v>0</v>
      </c>
      <c r="Y103" s="21">
        <f t="shared" si="36"/>
        <v>0</v>
      </c>
      <c r="Z103" s="129" t="str">
        <f t="shared" si="37"/>
        <v>C</v>
      </c>
      <c r="AA103" s="23">
        <f t="shared" si="38"/>
        <v>0</v>
      </c>
      <c r="AB103" s="125" t="str">
        <f t="shared" si="39"/>
        <v>C</v>
      </c>
      <c r="AC103" s="21">
        <f t="shared" si="40"/>
        <v>0</v>
      </c>
      <c r="AD103" s="25">
        <f t="shared" si="41"/>
        <v>0</v>
      </c>
      <c r="AE103" s="23">
        <f t="shared" si="42"/>
        <v>0</v>
      </c>
      <c r="AF103" s="23">
        <f t="shared" si="43"/>
        <v>0</v>
      </c>
      <c r="AG103" s="24">
        <f t="shared" si="44"/>
        <v>0</v>
      </c>
      <c r="AH103" s="27">
        <f t="shared" si="45"/>
        <v>0</v>
      </c>
    </row>
    <row r="104" spans="1:34" ht="14.25" customHeight="1" x14ac:dyDescent="0.15">
      <c r="A104" s="58">
        <f t="shared" si="15"/>
        <v>0</v>
      </c>
      <c r="B104" s="60">
        <f t="shared" si="15"/>
        <v>0</v>
      </c>
      <c r="C104" s="21">
        <f t="shared" si="15"/>
        <v>0</v>
      </c>
      <c r="D104" s="125" t="str">
        <f t="shared" si="15"/>
        <v>C</v>
      </c>
      <c r="E104" s="21">
        <f t="shared" si="16"/>
        <v>0</v>
      </c>
      <c r="F104" s="23">
        <f t="shared" si="17"/>
        <v>0</v>
      </c>
      <c r="G104" s="23">
        <f t="shared" si="18"/>
        <v>0</v>
      </c>
      <c r="H104" s="24">
        <f t="shared" si="19"/>
        <v>0</v>
      </c>
      <c r="I104" s="23">
        <f t="shared" si="20"/>
        <v>0</v>
      </c>
      <c r="J104" s="25">
        <f t="shared" si="21"/>
        <v>0</v>
      </c>
      <c r="K104" s="23">
        <f t="shared" si="22"/>
        <v>0</v>
      </c>
      <c r="L104" s="23">
        <f t="shared" si="23"/>
        <v>0</v>
      </c>
      <c r="M104" s="24">
        <f t="shared" si="24"/>
        <v>0</v>
      </c>
      <c r="N104" s="23">
        <f t="shared" si="25"/>
        <v>0</v>
      </c>
      <c r="O104" s="26">
        <f t="shared" si="26"/>
        <v>0</v>
      </c>
      <c r="P104" s="23">
        <f t="shared" si="27"/>
        <v>0</v>
      </c>
      <c r="Q104" s="24">
        <f t="shared" si="28"/>
        <v>0</v>
      </c>
      <c r="R104" s="24">
        <f t="shared" si="29"/>
        <v>0</v>
      </c>
      <c r="S104" s="23">
        <f t="shared" si="30"/>
        <v>0</v>
      </c>
      <c r="T104" s="25">
        <f t="shared" si="31"/>
        <v>0</v>
      </c>
      <c r="U104" s="21">
        <f t="shared" si="32"/>
        <v>0</v>
      </c>
      <c r="V104" s="26">
        <f t="shared" si="33"/>
        <v>0</v>
      </c>
      <c r="W104" s="23">
        <f t="shared" si="34"/>
        <v>0</v>
      </c>
      <c r="X104" s="23">
        <f t="shared" si="35"/>
        <v>0</v>
      </c>
      <c r="Y104" s="21">
        <f t="shared" si="36"/>
        <v>0</v>
      </c>
      <c r="Z104" s="129" t="str">
        <f t="shared" si="37"/>
        <v>C</v>
      </c>
      <c r="AA104" s="23">
        <f t="shared" si="38"/>
        <v>0</v>
      </c>
      <c r="AB104" s="125" t="str">
        <f t="shared" si="39"/>
        <v>C</v>
      </c>
      <c r="AC104" s="21">
        <f t="shared" si="40"/>
        <v>0</v>
      </c>
      <c r="AD104" s="25">
        <f t="shared" si="41"/>
        <v>0</v>
      </c>
      <c r="AE104" s="23">
        <f t="shared" si="42"/>
        <v>0</v>
      </c>
      <c r="AF104" s="23">
        <f t="shared" si="43"/>
        <v>0</v>
      </c>
      <c r="AG104" s="24">
        <f t="shared" si="44"/>
        <v>0</v>
      </c>
      <c r="AH104" s="27">
        <f t="shared" si="45"/>
        <v>0</v>
      </c>
    </row>
    <row r="105" spans="1:34" ht="14.25" customHeight="1" x14ac:dyDescent="0.15">
      <c r="A105" s="58">
        <f t="shared" si="15"/>
        <v>0</v>
      </c>
      <c r="B105" s="60">
        <f t="shared" si="15"/>
        <v>0</v>
      </c>
      <c r="C105" s="21">
        <f t="shared" si="15"/>
        <v>0</v>
      </c>
      <c r="D105" s="125" t="str">
        <f t="shared" si="15"/>
        <v>C</v>
      </c>
      <c r="E105" s="21">
        <f t="shared" si="16"/>
        <v>0</v>
      </c>
      <c r="F105" s="23">
        <f t="shared" si="17"/>
        <v>0</v>
      </c>
      <c r="G105" s="23">
        <f t="shared" si="18"/>
        <v>0</v>
      </c>
      <c r="H105" s="24">
        <f t="shared" si="19"/>
        <v>0</v>
      </c>
      <c r="I105" s="23">
        <f t="shared" si="20"/>
        <v>0</v>
      </c>
      <c r="J105" s="25">
        <f t="shared" si="21"/>
        <v>0</v>
      </c>
      <c r="K105" s="23">
        <f t="shared" si="22"/>
        <v>0</v>
      </c>
      <c r="L105" s="23">
        <f t="shared" si="23"/>
        <v>0</v>
      </c>
      <c r="M105" s="24">
        <f t="shared" si="24"/>
        <v>0</v>
      </c>
      <c r="N105" s="23">
        <f t="shared" si="25"/>
        <v>0</v>
      </c>
      <c r="O105" s="26">
        <f t="shared" si="26"/>
        <v>0</v>
      </c>
      <c r="P105" s="23">
        <f t="shared" si="27"/>
        <v>0</v>
      </c>
      <c r="Q105" s="24">
        <f t="shared" si="28"/>
        <v>0</v>
      </c>
      <c r="R105" s="24">
        <f t="shared" si="29"/>
        <v>0</v>
      </c>
      <c r="S105" s="23">
        <f t="shared" si="30"/>
        <v>0</v>
      </c>
      <c r="T105" s="25">
        <f t="shared" si="31"/>
        <v>0</v>
      </c>
      <c r="U105" s="21">
        <f t="shared" si="32"/>
        <v>0</v>
      </c>
      <c r="V105" s="26">
        <f t="shared" si="33"/>
        <v>0</v>
      </c>
      <c r="W105" s="23">
        <f t="shared" si="34"/>
        <v>0</v>
      </c>
      <c r="X105" s="23">
        <f t="shared" si="35"/>
        <v>0</v>
      </c>
      <c r="Y105" s="21">
        <f t="shared" si="36"/>
        <v>0</v>
      </c>
      <c r="Z105" s="129" t="str">
        <f t="shared" si="37"/>
        <v>C</v>
      </c>
      <c r="AA105" s="23">
        <f t="shared" si="38"/>
        <v>0</v>
      </c>
      <c r="AB105" s="125" t="str">
        <f t="shared" si="39"/>
        <v>C</v>
      </c>
      <c r="AC105" s="21">
        <f t="shared" si="40"/>
        <v>0</v>
      </c>
      <c r="AD105" s="25">
        <f t="shared" si="41"/>
        <v>0</v>
      </c>
      <c r="AE105" s="23">
        <f t="shared" si="42"/>
        <v>0</v>
      </c>
      <c r="AF105" s="23">
        <f t="shared" si="43"/>
        <v>0</v>
      </c>
      <c r="AG105" s="24">
        <f t="shared" si="44"/>
        <v>0</v>
      </c>
      <c r="AH105" s="27">
        <f t="shared" si="45"/>
        <v>0</v>
      </c>
    </row>
    <row r="106" spans="1:34" ht="14.25" customHeight="1" x14ac:dyDescent="0.15">
      <c r="A106" s="58">
        <f t="shared" si="15"/>
        <v>0</v>
      </c>
      <c r="B106" s="60">
        <f t="shared" si="15"/>
        <v>0</v>
      </c>
      <c r="C106" s="21">
        <f t="shared" si="15"/>
        <v>0</v>
      </c>
      <c r="D106" s="125" t="str">
        <f t="shared" si="15"/>
        <v>C</v>
      </c>
      <c r="E106" s="21">
        <f t="shared" si="16"/>
        <v>0</v>
      </c>
      <c r="F106" s="23">
        <f t="shared" si="17"/>
        <v>0</v>
      </c>
      <c r="G106" s="23">
        <f t="shared" si="18"/>
        <v>0</v>
      </c>
      <c r="H106" s="24">
        <f t="shared" si="19"/>
        <v>0</v>
      </c>
      <c r="I106" s="23">
        <f t="shared" si="20"/>
        <v>0</v>
      </c>
      <c r="J106" s="25">
        <f t="shared" si="21"/>
        <v>0</v>
      </c>
      <c r="K106" s="23">
        <f t="shared" si="22"/>
        <v>0</v>
      </c>
      <c r="L106" s="23">
        <f t="shared" si="23"/>
        <v>0</v>
      </c>
      <c r="M106" s="24">
        <f t="shared" si="24"/>
        <v>0</v>
      </c>
      <c r="N106" s="23">
        <f t="shared" si="25"/>
        <v>0</v>
      </c>
      <c r="O106" s="26">
        <f t="shared" si="26"/>
        <v>0</v>
      </c>
      <c r="P106" s="23">
        <f t="shared" si="27"/>
        <v>0</v>
      </c>
      <c r="Q106" s="24">
        <f t="shared" si="28"/>
        <v>0</v>
      </c>
      <c r="R106" s="24">
        <f t="shared" si="29"/>
        <v>0</v>
      </c>
      <c r="S106" s="23">
        <f t="shared" si="30"/>
        <v>0</v>
      </c>
      <c r="T106" s="25">
        <f t="shared" si="31"/>
        <v>0</v>
      </c>
      <c r="U106" s="21">
        <f t="shared" si="32"/>
        <v>0</v>
      </c>
      <c r="V106" s="26">
        <f t="shared" si="33"/>
        <v>0</v>
      </c>
      <c r="W106" s="23">
        <f t="shared" si="34"/>
        <v>0</v>
      </c>
      <c r="X106" s="23">
        <f t="shared" si="35"/>
        <v>0</v>
      </c>
      <c r="Y106" s="21">
        <f t="shared" si="36"/>
        <v>0</v>
      </c>
      <c r="Z106" s="129" t="str">
        <f t="shared" si="37"/>
        <v>C</v>
      </c>
      <c r="AA106" s="23">
        <f t="shared" si="38"/>
        <v>0</v>
      </c>
      <c r="AB106" s="125" t="str">
        <f t="shared" si="39"/>
        <v>C</v>
      </c>
      <c r="AC106" s="21">
        <f t="shared" si="40"/>
        <v>0</v>
      </c>
      <c r="AD106" s="25">
        <f t="shared" si="41"/>
        <v>0</v>
      </c>
      <c r="AE106" s="23">
        <f t="shared" si="42"/>
        <v>0</v>
      </c>
      <c r="AF106" s="23">
        <f t="shared" si="43"/>
        <v>0</v>
      </c>
      <c r="AG106" s="24">
        <f t="shared" si="44"/>
        <v>0</v>
      </c>
      <c r="AH106" s="27">
        <f t="shared" si="45"/>
        <v>0</v>
      </c>
    </row>
    <row r="107" spans="1:34" ht="14.25" customHeight="1" x14ac:dyDescent="0.15">
      <c r="A107" s="58">
        <f t="shared" si="15"/>
        <v>0</v>
      </c>
      <c r="B107" s="60">
        <f t="shared" si="15"/>
        <v>0</v>
      </c>
      <c r="C107" s="21">
        <f t="shared" si="15"/>
        <v>0</v>
      </c>
      <c r="D107" s="125" t="str">
        <f t="shared" si="15"/>
        <v>C</v>
      </c>
      <c r="E107" s="21">
        <f t="shared" si="16"/>
        <v>0</v>
      </c>
      <c r="F107" s="23">
        <f t="shared" si="17"/>
        <v>0</v>
      </c>
      <c r="G107" s="23">
        <f t="shared" si="18"/>
        <v>0</v>
      </c>
      <c r="H107" s="24">
        <f t="shared" si="19"/>
        <v>0</v>
      </c>
      <c r="I107" s="23">
        <f t="shared" si="20"/>
        <v>0</v>
      </c>
      <c r="J107" s="25">
        <f t="shared" si="21"/>
        <v>0</v>
      </c>
      <c r="K107" s="23">
        <f t="shared" si="22"/>
        <v>0</v>
      </c>
      <c r="L107" s="23">
        <f t="shared" si="23"/>
        <v>0</v>
      </c>
      <c r="M107" s="24">
        <f t="shared" si="24"/>
        <v>0</v>
      </c>
      <c r="N107" s="23">
        <f t="shared" si="25"/>
        <v>0</v>
      </c>
      <c r="O107" s="26">
        <f t="shared" si="26"/>
        <v>0</v>
      </c>
      <c r="P107" s="23">
        <f t="shared" si="27"/>
        <v>0</v>
      </c>
      <c r="Q107" s="24">
        <f t="shared" si="28"/>
        <v>0</v>
      </c>
      <c r="R107" s="24">
        <f t="shared" si="29"/>
        <v>0</v>
      </c>
      <c r="S107" s="23">
        <f t="shared" si="30"/>
        <v>0</v>
      </c>
      <c r="T107" s="25">
        <f t="shared" si="31"/>
        <v>0</v>
      </c>
      <c r="U107" s="21">
        <f t="shared" si="32"/>
        <v>0</v>
      </c>
      <c r="V107" s="26">
        <f t="shared" si="33"/>
        <v>0</v>
      </c>
      <c r="W107" s="23">
        <f t="shared" si="34"/>
        <v>0</v>
      </c>
      <c r="X107" s="23">
        <f t="shared" si="35"/>
        <v>0</v>
      </c>
      <c r="Y107" s="21">
        <f t="shared" si="36"/>
        <v>0</v>
      </c>
      <c r="Z107" s="129" t="str">
        <f t="shared" si="37"/>
        <v>C</v>
      </c>
      <c r="AA107" s="23">
        <f t="shared" si="38"/>
        <v>0</v>
      </c>
      <c r="AB107" s="125" t="str">
        <f t="shared" si="39"/>
        <v>C</v>
      </c>
      <c r="AC107" s="21">
        <f t="shared" si="40"/>
        <v>0</v>
      </c>
      <c r="AD107" s="25">
        <f t="shared" si="41"/>
        <v>0</v>
      </c>
      <c r="AE107" s="23">
        <f t="shared" si="42"/>
        <v>0</v>
      </c>
      <c r="AF107" s="23">
        <f t="shared" si="43"/>
        <v>0</v>
      </c>
      <c r="AG107" s="24">
        <f t="shared" si="44"/>
        <v>0</v>
      </c>
      <c r="AH107" s="27">
        <f t="shared" si="45"/>
        <v>0</v>
      </c>
    </row>
    <row r="108" spans="1:34" ht="14.25" customHeight="1" x14ac:dyDescent="0.15">
      <c r="A108" s="58">
        <f t="shared" si="15"/>
        <v>0</v>
      </c>
      <c r="B108" s="60">
        <f t="shared" si="15"/>
        <v>0</v>
      </c>
      <c r="C108" s="21">
        <f t="shared" si="15"/>
        <v>0</v>
      </c>
      <c r="D108" s="125" t="str">
        <f t="shared" si="15"/>
        <v>C</v>
      </c>
      <c r="E108" s="21">
        <f t="shared" si="16"/>
        <v>0</v>
      </c>
      <c r="F108" s="23">
        <f t="shared" si="17"/>
        <v>0</v>
      </c>
      <c r="G108" s="23">
        <f t="shared" si="18"/>
        <v>0</v>
      </c>
      <c r="H108" s="24">
        <f t="shared" si="19"/>
        <v>0</v>
      </c>
      <c r="I108" s="23">
        <f t="shared" si="20"/>
        <v>0</v>
      </c>
      <c r="J108" s="25">
        <f t="shared" si="21"/>
        <v>0</v>
      </c>
      <c r="K108" s="23">
        <f t="shared" si="22"/>
        <v>0</v>
      </c>
      <c r="L108" s="23">
        <f t="shared" si="23"/>
        <v>0</v>
      </c>
      <c r="M108" s="24">
        <f t="shared" si="24"/>
        <v>0</v>
      </c>
      <c r="N108" s="23">
        <f t="shared" si="25"/>
        <v>0</v>
      </c>
      <c r="O108" s="26">
        <f t="shared" si="26"/>
        <v>0</v>
      </c>
      <c r="P108" s="23">
        <f t="shared" si="27"/>
        <v>0</v>
      </c>
      <c r="Q108" s="24">
        <f t="shared" si="28"/>
        <v>0</v>
      </c>
      <c r="R108" s="24">
        <f t="shared" si="29"/>
        <v>0</v>
      </c>
      <c r="S108" s="23">
        <f t="shared" si="30"/>
        <v>0</v>
      </c>
      <c r="T108" s="25">
        <f t="shared" si="31"/>
        <v>0</v>
      </c>
      <c r="U108" s="21">
        <f t="shared" si="32"/>
        <v>0</v>
      </c>
      <c r="V108" s="26">
        <f t="shared" si="33"/>
        <v>0</v>
      </c>
      <c r="W108" s="23">
        <f t="shared" si="34"/>
        <v>0</v>
      </c>
      <c r="X108" s="23">
        <f t="shared" si="35"/>
        <v>0</v>
      </c>
      <c r="Y108" s="21">
        <f t="shared" si="36"/>
        <v>0</v>
      </c>
      <c r="Z108" s="129" t="str">
        <f t="shared" si="37"/>
        <v>C</v>
      </c>
      <c r="AA108" s="23">
        <f t="shared" si="38"/>
        <v>0</v>
      </c>
      <c r="AB108" s="125" t="str">
        <f t="shared" si="39"/>
        <v>C</v>
      </c>
      <c r="AC108" s="21">
        <f t="shared" si="40"/>
        <v>0</v>
      </c>
      <c r="AD108" s="25">
        <f t="shared" si="41"/>
        <v>0</v>
      </c>
      <c r="AE108" s="23">
        <f t="shared" si="42"/>
        <v>0</v>
      </c>
      <c r="AF108" s="23">
        <f t="shared" si="43"/>
        <v>0</v>
      </c>
      <c r="AG108" s="24">
        <f t="shared" si="44"/>
        <v>0</v>
      </c>
      <c r="AH108" s="27">
        <f t="shared" si="45"/>
        <v>0</v>
      </c>
    </row>
    <row r="109" spans="1:34" ht="14.25" customHeight="1" x14ac:dyDescent="0.15">
      <c r="A109" s="58">
        <f t="shared" si="15"/>
        <v>0</v>
      </c>
      <c r="B109" s="60">
        <f t="shared" si="15"/>
        <v>0</v>
      </c>
      <c r="C109" s="21">
        <f t="shared" si="15"/>
        <v>0</v>
      </c>
      <c r="D109" s="125" t="str">
        <f t="shared" si="15"/>
        <v>C</v>
      </c>
      <c r="E109" s="21">
        <f t="shared" si="16"/>
        <v>0</v>
      </c>
      <c r="F109" s="23">
        <f t="shared" si="17"/>
        <v>0</v>
      </c>
      <c r="G109" s="23">
        <f t="shared" si="18"/>
        <v>0</v>
      </c>
      <c r="H109" s="24">
        <f t="shared" si="19"/>
        <v>0</v>
      </c>
      <c r="I109" s="23">
        <f t="shared" si="20"/>
        <v>0</v>
      </c>
      <c r="J109" s="25">
        <f t="shared" si="21"/>
        <v>0</v>
      </c>
      <c r="K109" s="23">
        <f t="shared" si="22"/>
        <v>0</v>
      </c>
      <c r="L109" s="23">
        <f t="shared" si="23"/>
        <v>0</v>
      </c>
      <c r="M109" s="24">
        <f t="shared" si="24"/>
        <v>0</v>
      </c>
      <c r="N109" s="23">
        <f t="shared" si="25"/>
        <v>0</v>
      </c>
      <c r="O109" s="26">
        <f t="shared" si="26"/>
        <v>0</v>
      </c>
      <c r="P109" s="23">
        <f t="shared" si="27"/>
        <v>0</v>
      </c>
      <c r="Q109" s="24">
        <f t="shared" si="28"/>
        <v>0</v>
      </c>
      <c r="R109" s="24">
        <f t="shared" si="29"/>
        <v>0</v>
      </c>
      <c r="S109" s="23">
        <f t="shared" si="30"/>
        <v>0</v>
      </c>
      <c r="T109" s="25">
        <f t="shared" si="31"/>
        <v>0</v>
      </c>
      <c r="U109" s="21">
        <f t="shared" si="32"/>
        <v>0</v>
      </c>
      <c r="V109" s="26">
        <f t="shared" si="33"/>
        <v>0</v>
      </c>
      <c r="W109" s="23">
        <f t="shared" si="34"/>
        <v>0</v>
      </c>
      <c r="X109" s="23">
        <f t="shared" si="35"/>
        <v>0</v>
      </c>
      <c r="Y109" s="21">
        <f t="shared" si="36"/>
        <v>0</v>
      </c>
      <c r="Z109" s="129" t="str">
        <f t="shared" si="37"/>
        <v>C</v>
      </c>
      <c r="AA109" s="23">
        <f t="shared" si="38"/>
        <v>0</v>
      </c>
      <c r="AB109" s="125" t="str">
        <f t="shared" si="39"/>
        <v>C</v>
      </c>
      <c r="AC109" s="21">
        <f t="shared" si="40"/>
        <v>0</v>
      </c>
      <c r="AD109" s="25">
        <f t="shared" si="41"/>
        <v>0</v>
      </c>
      <c r="AE109" s="23">
        <f t="shared" si="42"/>
        <v>0</v>
      </c>
      <c r="AF109" s="23">
        <f t="shared" si="43"/>
        <v>0</v>
      </c>
      <c r="AG109" s="24">
        <f t="shared" si="44"/>
        <v>0</v>
      </c>
      <c r="AH109" s="27">
        <f t="shared" si="45"/>
        <v>0</v>
      </c>
    </row>
    <row r="110" spans="1:34" ht="14.25" customHeight="1" x14ac:dyDescent="0.15">
      <c r="A110" s="58">
        <f t="shared" si="15"/>
        <v>0</v>
      </c>
      <c r="B110" s="60">
        <f t="shared" si="15"/>
        <v>0</v>
      </c>
      <c r="C110" s="21">
        <f t="shared" si="15"/>
        <v>0</v>
      </c>
      <c r="D110" s="125" t="str">
        <f t="shared" si="15"/>
        <v>C</v>
      </c>
      <c r="E110" s="21">
        <f t="shared" si="16"/>
        <v>0</v>
      </c>
      <c r="F110" s="23">
        <f t="shared" si="17"/>
        <v>0</v>
      </c>
      <c r="G110" s="23">
        <f t="shared" si="18"/>
        <v>0</v>
      </c>
      <c r="H110" s="24">
        <f t="shared" si="19"/>
        <v>0</v>
      </c>
      <c r="I110" s="23">
        <f t="shared" si="20"/>
        <v>0</v>
      </c>
      <c r="J110" s="25">
        <f t="shared" si="21"/>
        <v>0</v>
      </c>
      <c r="K110" s="23">
        <f t="shared" si="22"/>
        <v>0</v>
      </c>
      <c r="L110" s="23">
        <f t="shared" si="23"/>
        <v>0</v>
      </c>
      <c r="M110" s="24">
        <f t="shared" si="24"/>
        <v>0</v>
      </c>
      <c r="N110" s="23">
        <f t="shared" si="25"/>
        <v>0</v>
      </c>
      <c r="O110" s="26">
        <f t="shared" si="26"/>
        <v>0</v>
      </c>
      <c r="P110" s="23">
        <f t="shared" si="27"/>
        <v>0</v>
      </c>
      <c r="Q110" s="24">
        <f t="shared" si="28"/>
        <v>0</v>
      </c>
      <c r="R110" s="24">
        <f t="shared" si="29"/>
        <v>0</v>
      </c>
      <c r="S110" s="23">
        <f t="shared" si="30"/>
        <v>0</v>
      </c>
      <c r="T110" s="25">
        <f t="shared" si="31"/>
        <v>0</v>
      </c>
      <c r="U110" s="21">
        <f t="shared" si="32"/>
        <v>0</v>
      </c>
      <c r="V110" s="26">
        <f t="shared" si="33"/>
        <v>0</v>
      </c>
      <c r="W110" s="23">
        <f t="shared" si="34"/>
        <v>0</v>
      </c>
      <c r="X110" s="23">
        <f t="shared" si="35"/>
        <v>0</v>
      </c>
      <c r="Y110" s="21">
        <f t="shared" si="36"/>
        <v>0</v>
      </c>
      <c r="Z110" s="129" t="str">
        <f t="shared" si="37"/>
        <v>C</v>
      </c>
      <c r="AA110" s="23">
        <f t="shared" si="38"/>
        <v>0</v>
      </c>
      <c r="AB110" s="125" t="str">
        <f t="shared" si="39"/>
        <v>C</v>
      </c>
      <c r="AC110" s="21">
        <f t="shared" si="40"/>
        <v>0</v>
      </c>
      <c r="AD110" s="25">
        <f t="shared" si="41"/>
        <v>0</v>
      </c>
      <c r="AE110" s="23">
        <f t="shared" si="42"/>
        <v>0</v>
      </c>
      <c r="AF110" s="23">
        <f t="shared" si="43"/>
        <v>0</v>
      </c>
      <c r="AG110" s="24">
        <f t="shared" si="44"/>
        <v>0</v>
      </c>
      <c r="AH110" s="27">
        <f t="shared" si="45"/>
        <v>0</v>
      </c>
    </row>
    <row r="111" spans="1:34" ht="14.25" customHeight="1" x14ac:dyDescent="0.15">
      <c r="A111" s="58">
        <f t="shared" si="15"/>
        <v>0</v>
      </c>
      <c r="B111" s="60">
        <f t="shared" si="15"/>
        <v>0</v>
      </c>
      <c r="C111" s="21">
        <f t="shared" si="15"/>
        <v>0</v>
      </c>
      <c r="D111" s="125" t="str">
        <f t="shared" si="15"/>
        <v>C</v>
      </c>
      <c r="E111" s="21">
        <f t="shared" si="16"/>
        <v>0</v>
      </c>
      <c r="F111" s="23">
        <f t="shared" si="17"/>
        <v>0</v>
      </c>
      <c r="G111" s="23">
        <f t="shared" si="18"/>
        <v>0</v>
      </c>
      <c r="H111" s="24">
        <f t="shared" si="19"/>
        <v>0</v>
      </c>
      <c r="I111" s="23">
        <f t="shared" si="20"/>
        <v>0</v>
      </c>
      <c r="J111" s="25">
        <f t="shared" si="21"/>
        <v>0</v>
      </c>
      <c r="K111" s="23">
        <f t="shared" si="22"/>
        <v>0</v>
      </c>
      <c r="L111" s="23">
        <f t="shared" si="23"/>
        <v>0</v>
      </c>
      <c r="M111" s="24">
        <f t="shared" si="24"/>
        <v>0</v>
      </c>
      <c r="N111" s="23">
        <f t="shared" si="25"/>
        <v>0</v>
      </c>
      <c r="O111" s="26">
        <f t="shared" si="26"/>
        <v>0</v>
      </c>
      <c r="P111" s="23">
        <f t="shared" si="27"/>
        <v>0</v>
      </c>
      <c r="Q111" s="24">
        <f t="shared" si="28"/>
        <v>0</v>
      </c>
      <c r="R111" s="24">
        <f t="shared" si="29"/>
        <v>0</v>
      </c>
      <c r="S111" s="23">
        <f t="shared" si="30"/>
        <v>0</v>
      </c>
      <c r="T111" s="25">
        <f t="shared" si="31"/>
        <v>0</v>
      </c>
      <c r="U111" s="21">
        <f t="shared" si="32"/>
        <v>0</v>
      </c>
      <c r="V111" s="26">
        <f t="shared" si="33"/>
        <v>0</v>
      </c>
      <c r="W111" s="23">
        <f t="shared" si="34"/>
        <v>0</v>
      </c>
      <c r="X111" s="23">
        <f t="shared" si="35"/>
        <v>0</v>
      </c>
      <c r="Y111" s="21">
        <f t="shared" si="36"/>
        <v>0</v>
      </c>
      <c r="Z111" s="129" t="str">
        <f t="shared" si="37"/>
        <v>C</v>
      </c>
      <c r="AA111" s="23">
        <f t="shared" si="38"/>
        <v>0</v>
      </c>
      <c r="AB111" s="125" t="str">
        <f t="shared" si="39"/>
        <v>C</v>
      </c>
      <c r="AC111" s="21">
        <f t="shared" si="40"/>
        <v>0</v>
      </c>
      <c r="AD111" s="25">
        <f t="shared" si="41"/>
        <v>0</v>
      </c>
      <c r="AE111" s="23">
        <f t="shared" si="42"/>
        <v>0</v>
      </c>
      <c r="AF111" s="23">
        <f t="shared" si="43"/>
        <v>0</v>
      </c>
      <c r="AG111" s="24">
        <f t="shared" si="44"/>
        <v>0</v>
      </c>
      <c r="AH111" s="27">
        <f t="shared" si="45"/>
        <v>0</v>
      </c>
    </row>
    <row r="112" spans="1:34" ht="14.25" customHeight="1" x14ac:dyDescent="0.15">
      <c r="A112" s="58">
        <f t="shared" si="15"/>
        <v>0</v>
      </c>
      <c r="B112" s="60">
        <f t="shared" si="15"/>
        <v>0</v>
      </c>
      <c r="C112" s="21">
        <f t="shared" si="15"/>
        <v>0</v>
      </c>
      <c r="D112" s="125" t="str">
        <f t="shared" si="15"/>
        <v>C</v>
      </c>
      <c r="E112" s="21">
        <f t="shared" si="16"/>
        <v>0</v>
      </c>
      <c r="F112" s="23">
        <f t="shared" si="17"/>
        <v>0</v>
      </c>
      <c r="G112" s="23">
        <f t="shared" si="18"/>
        <v>0</v>
      </c>
      <c r="H112" s="24">
        <f t="shared" si="19"/>
        <v>0</v>
      </c>
      <c r="I112" s="23">
        <f t="shared" si="20"/>
        <v>0</v>
      </c>
      <c r="J112" s="25">
        <f t="shared" si="21"/>
        <v>0</v>
      </c>
      <c r="K112" s="23">
        <f t="shared" si="22"/>
        <v>0</v>
      </c>
      <c r="L112" s="23">
        <f t="shared" si="23"/>
        <v>0</v>
      </c>
      <c r="M112" s="24">
        <f t="shared" si="24"/>
        <v>0</v>
      </c>
      <c r="N112" s="23">
        <f t="shared" si="25"/>
        <v>0</v>
      </c>
      <c r="O112" s="26">
        <f t="shared" si="26"/>
        <v>0</v>
      </c>
      <c r="P112" s="23">
        <f t="shared" si="27"/>
        <v>0</v>
      </c>
      <c r="Q112" s="24">
        <f t="shared" si="28"/>
        <v>0</v>
      </c>
      <c r="R112" s="24">
        <f t="shared" si="29"/>
        <v>0</v>
      </c>
      <c r="S112" s="23">
        <f t="shared" si="30"/>
        <v>0</v>
      </c>
      <c r="T112" s="25">
        <f t="shared" si="31"/>
        <v>0</v>
      </c>
      <c r="U112" s="21">
        <f t="shared" si="32"/>
        <v>0</v>
      </c>
      <c r="V112" s="26">
        <f t="shared" si="33"/>
        <v>0</v>
      </c>
      <c r="W112" s="23">
        <f t="shared" si="34"/>
        <v>0</v>
      </c>
      <c r="X112" s="23">
        <f t="shared" si="35"/>
        <v>0</v>
      </c>
      <c r="Y112" s="21">
        <f t="shared" si="36"/>
        <v>0</v>
      </c>
      <c r="Z112" s="129" t="str">
        <f t="shared" si="37"/>
        <v>C</v>
      </c>
      <c r="AA112" s="23">
        <f t="shared" si="38"/>
        <v>0</v>
      </c>
      <c r="AB112" s="125" t="str">
        <f t="shared" si="39"/>
        <v>C</v>
      </c>
      <c r="AC112" s="21">
        <f t="shared" si="40"/>
        <v>0</v>
      </c>
      <c r="AD112" s="25">
        <f t="shared" si="41"/>
        <v>0</v>
      </c>
      <c r="AE112" s="23">
        <f t="shared" si="42"/>
        <v>0</v>
      </c>
      <c r="AF112" s="23">
        <f t="shared" si="43"/>
        <v>0</v>
      </c>
      <c r="AG112" s="24">
        <f t="shared" si="44"/>
        <v>0</v>
      </c>
      <c r="AH112" s="27">
        <f t="shared" si="45"/>
        <v>0</v>
      </c>
    </row>
    <row r="113" spans="1:34" ht="14.25" customHeight="1" x14ac:dyDescent="0.15">
      <c r="A113" s="58">
        <f t="shared" si="15"/>
        <v>0</v>
      </c>
      <c r="B113" s="60">
        <f t="shared" si="15"/>
        <v>0</v>
      </c>
      <c r="C113" s="21">
        <f t="shared" si="15"/>
        <v>0</v>
      </c>
      <c r="D113" s="125" t="str">
        <f t="shared" si="15"/>
        <v>C</v>
      </c>
      <c r="E113" s="21">
        <f t="shared" si="16"/>
        <v>0</v>
      </c>
      <c r="F113" s="23">
        <f t="shared" si="17"/>
        <v>0</v>
      </c>
      <c r="G113" s="23">
        <f t="shared" si="18"/>
        <v>0</v>
      </c>
      <c r="H113" s="24">
        <f t="shared" si="19"/>
        <v>0</v>
      </c>
      <c r="I113" s="23">
        <f t="shared" si="20"/>
        <v>0</v>
      </c>
      <c r="J113" s="25">
        <f t="shared" si="21"/>
        <v>0</v>
      </c>
      <c r="K113" s="23">
        <f t="shared" si="22"/>
        <v>0</v>
      </c>
      <c r="L113" s="23">
        <f t="shared" si="23"/>
        <v>0</v>
      </c>
      <c r="M113" s="24">
        <f t="shared" si="24"/>
        <v>0</v>
      </c>
      <c r="N113" s="23">
        <f t="shared" si="25"/>
        <v>0</v>
      </c>
      <c r="O113" s="26">
        <f t="shared" si="26"/>
        <v>0</v>
      </c>
      <c r="P113" s="23">
        <f t="shared" si="27"/>
        <v>0</v>
      </c>
      <c r="Q113" s="24">
        <f t="shared" si="28"/>
        <v>0</v>
      </c>
      <c r="R113" s="24">
        <f t="shared" si="29"/>
        <v>0</v>
      </c>
      <c r="S113" s="23">
        <f t="shared" si="30"/>
        <v>0</v>
      </c>
      <c r="T113" s="25">
        <f t="shared" si="31"/>
        <v>0</v>
      </c>
      <c r="U113" s="21">
        <f t="shared" si="32"/>
        <v>0</v>
      </c>
      <c r="V113" s="26">
        <f t="shared" si="33"/>
        <v>0</v>
      </c>
      <c r="W113" s="23">
        <f t="shared" si="34"/>
        <v>0</v>
      </c>
      <c r="X113" s="23">
        <f t="shared" si="35"/>
        <v>0</v>
      </c>
      <c r="Y113" s="21">
        <f t="shared" si="36"/>
        <v>0</v>
      </c>
      <c r="Z113" s="129" t="str">
        <f t="shared" si="37"/>
        <v>C</v>
      </c>
      <c r="AA113" s="23">
        <f t="shared" si="38"/>
        <v>0</v>
      </c>
      <c r="AB113" s="125" t="str">
        <f t="shared" si="39"/>
        <v>C</v>
      </c>
      <c r="AC113" s="21">
        <f t="shared" si="40"/>
        <v>0</v>
      </c>
      <c r="AD113" s="25">
        <f t="shared" si="41"/>
        <v>0</v>
      </c>
      <c r="AE113" s="23">
        <f t="shared" si="42"/>
        <v>0</v>
      </c>
      <c r="AF113" s="23">
        <f t="shared" si="43"/>
        <v>0</v>
      </c>
      <c r="AG113" s="24">
        <f t="shared" si="44"/>
        <v>0</v>
      </c>
      <c r="AH113" s="27">
        <f t="shared" si="45"/>
        <v>0</v>
      </c>
    </row>
    <row r="114" spans="1:34" ht="14.25" customHeight="1" x14ac:dyDescent="0.15">
      <c r="A114" s="58">
        <f t="shared" si="15"/>
        <v>0</v>
      </c>
      <c r="B114" s="60">
        <f t="shared" si="15"/>
        <v>0</v>
      </c>
      <c r="C114" s="21">
        <f t="shared" si="15"/>
        <v>0</v>
      </c>
      <c r="D114" s="125" t="str">
        <f t="shared" si="15"/>
        <v>C</v>
      </c>
      <c r="E114" s="21">
        <f t="shared" si="16"/>
        <v>0</v>
      </c>
      <c r="F114" s="23">
        <f t="shared" si="17"/>
        <v>0</v>
      </c>
      <c r="G114" s="23">
        <f t="shared" si="18"/>
        <v>0</v>
      </c>
      <c r="H114" s="24">
        <f t="shared" si="19"/>
        <v>0</v>
      </c>
      <c r="I114" s="23">
        <f t="shared" si="20"/>
        <v>0</v>
      </c>
      <c r="J114" s="25">
        <f t="shared" si="21"/>
        <v>0</v>
      </c>
      <c r="K114" s="23">
        <f t="shared" si="22"/>
        <v>0</v>
      </c>
      <c r="L114" s="23">
        <f t="shared" si="23"/>
        <v>0</v>
      </c>
      <c r="M114" s="24">
        <f t="shared" si="24"/>
        <v>0</v>
      </c>
      <c r="N114" s="23">
        <f t="shared" si="25"/>
        <v>0</v>
      </c>
      <c r="O114" s="26">
        <f t="shared" si="26"/>
        <v>0</v>
      </c>
      <c r="P114" s="23">
        <f t="shared" si="27"/>
        <v>0</v>
      </c>
      <c r="Q114" s="24">
        <f t="shared" si="28"/>
        <v>0</v>
      </c>
      <c r="R114" s="24">
        <f t="shared" si="29"/>
        <v>0</v>
      </c>
      <c r="S114" s="23">
        <f t="shared" si="30"/>
        <v>0</v>
      </c>
      <c r="T114" s="25">
        <f t="shared" si="31"/>
        <v>0</v>
      </c>
      <c r="U114" s="21">
        <f t="shared" si="32"/>
        <v>0</v>
      </c>
      <c r="V114" s="26">
        <f t="shared" si="33"/>
        <v>0</v>
      </c>
      <c r="W114" s="23">
        <f t="shared" si="34"/>
        <v>0</v>
      </c>
      <c r="X114" s="23">
        <f t="shared" si="35"/>
        <v>0</v>
      </c>
      <c r="Y114" s="21">
        <f t="shared" si="36"/>
        <v>0</v>
      </c>
      <c r="Z114" s="129" t="str">
        <f t="shared" si="37"/>
        <v>C</v>
      </c>
      <c r="AA114" s="23">
        <f t="shared" si="38"/>
        <v>0</v>
      </c>
      <c r="AB114" s="125" t="str">
        <f t="shared" si="39"/>
        <v>C</v>
      </c>
      <c r="AC114" s="21">
        <f t="shared" si="40"/>
        <v>0</v>
      </c>
      <c r="AD114" s="25">
        <f t="shared" si="41"/>
        <v>0</v>
      </c>
      <c r="AE114" s="23">
        <f t="shared" si="42"/>
        <v>0</v>
      </c>
      <c r="AF114" s="23">
        <f t="shared" si="43"/>
        <v>0</v>
      </c>
      <c r="AG114" s="24">
        <f t="shared" si="44"/>
        <v>0</v>
      </c>
      <c r="AH114" s="27">
        <f t="shared" si="45"/>
        <v>0</v>
      </c>
    </row>
    <row r="115" spans="1:34" ht="14.25" customHeight="1" x14ac:dyDescent="0.15">
      <c r="A115" s="58">
        <f t="shared" si="15"/>
        <v>0</v>
      </c>
      <c r="B115" s="60">
        <f t="shared" si="15"/>
        <v>0</v>
      </c>
      <c r="C115" s="21">
        <f t="shared" si="15"/>
        <v>0</v>
      </c>
      <c r="D115" s="125" t="str">
        <f t="shared" si="15"/>
        <v>C</v>
      </c>
      <c r="E115" s="21">
        <f t="shared" si="16"/>
        <v>0</v>
      </c>
      <c r="F115" s="23">
        <f t="shared" si="17"/>
        <v>0</v>
      </c>
      <c r="G115" s="23">
        <f t="shared" si="18"/>
        <v>0</v>
      </c>
      <c r="H115" s="24">
        <f t="shared" si="19"/>
        <v>0</v>
      </c>
      <c r="I115" s="23">
        <f t="shared" si="20"/>
        <v>0</v>
      </c>
      <c r="J115" s="25">
        <f t="shared" si="21"/>
        <v>0</v>
      </c>
      <c r="K115" s="23">
        <f t="shared" si="22"/>
        <v>0</v>
      </c>
      <c r="L115" s="23">
        <f t="shared" si="23"/>
        <v>0</v>
      </c>
      <c r="M115" s="24">
        <f t="shared" si="24"/>
        <v>0</v>
      </c>
      <c r="N115" s="23">
        <f t="shared" si="25"/>
        <v>0</v>
      </c>
      <c r="O115" s="26">
        <f t="shared" si="26"/>
        <v>0</v>
      </c>
      <c r="P115" s="23">
        <f t="shared" si="27"/>
        <v>0</v>
      </c>
      <c r="Q115" s="24">
        <f t="shared" si="28"/>
        <v>0</v>
      </c>
      <c r="R115" s="24">
        <f t="shared" si="29"/>
        <v>0</v>
      </c>
      <c r="S115" s="23">
        <f t="shared" si="30"/>
        <v>0</v>
      </c>
      <c r="T115" s="25">
        <f t="shared" si="31"/>
        <v>0</v>
      </c>
      <c r="U115" s="21">
        <f t="shared" si="32"/>
        <v>0</v>
      </c>
      <c r="V115" s="26">
        <f t="shared" si="33"/>
        <v>0</v>
      </c>
      <c r="W115" s="23">
        <f t="shared" si="34"/>
        <v>0</v>
      </c>
      <c r="X115" s="23">
        <f t="shared" si="35"/>
        <v>0</v>
      </c>
      <c r="Y115" s="21">
        <f t="shared" si="36"/>
        <v>0</v>
      </c>
      <c r="Z115" s="129" t="str">
        <f t="shared" si="37"/>
        <v>C</v>
      </c>
      <c r="AA115" s="23">
        <f t="shared" si="38"/>
        <v>0</v>
      </c>
      <c r="AB115" s="125" t="str">
        <f t="shared" si="39"/>
        <v>C</v>
      </c>
      <c r="AC115" s="21">
        <f t="shared" si="40"/>
        <v>0</v>
      </c>
      <c r="AD115" s="25">
        <f t="shared" si="41"/>
        <v>0</v>
      </c>
      <c r="AE115" s="23">
        <f t="shared" si="42"/>
        <v>0</v>
      </c>
      <c r="AF115" s="23">
        <f t="shared" si="43"/>
        <v>0</v>
      </c>
      <c r="AG115" s="24">
        <f t="shared" si="44"/>
        <v>0</v>
      </c>
      <c r="AH115" s="27">
        <f t="shared" si="45"/>
        <v>0</v>
      </c>
    </row>
    <row r="116" spans="1:34" ht="14.25" customHeight="1" x14ac:dyDescent="0.15">
      <c r="A116" s="58">
        <f t="shared" si="15"/>
        <v>0</v>
      </c>
      <c r="B116" s="60">
        <f t="shared" si="15"/>
        <v>0</v>
      </c>
      <c r="C116" s="21">
        <f t="shared" si="15"/>
        <v>0</v>
      </c>
      <c r="D116" s="125" t="str">
        <f t="shared" si="15"/>
        <v>C</v>
      </c>
      <c r="E116" s="21">
        <f t="shared" si="16"/>
        <v>0</v>
      </c>
      <c r="F116" s="23">
        <f t="shared" si="17"/>
        <v>0</v>
      </c>
      <c r="G116" s="23">
        <f t="shared" si="18"/>
        <v>0</v>
      </c>
      <c r="H116" s="24">
        <f t="shared" si="19"/>
        <v>0</v>
      </c>
      <c r="I116" s="23">
        <f t="shared" si="20"/>
        <v>0</v>
      </c>
      <c r="J116" s="25">
        <f t="shared" si="21"/>
        <v>0</v>
      </c>
      <c r="K116" s="23">
        <f t="shared" si="22"/>
        <v>0</v>
      </c>
      <c r="L116" s="23">
        <f t="shared" si="23"/>
        <v>0</v>
      </c>
      <c r="M116" s="24">
        <f t="shared" si="24"/>
        <v>0</v>
      </c>
      <c r="N116" s="23">
        <f t="shared" si="25"/>
        <v>0</v>
      </c>
      <c r="O116" s="26">
        <f t="shared" si="26"/>
        <v>0</v>
      </c>
      <c r="P116" s="23">
        <f t="shared" si="27"/>
        <v>0</v>
      </c>
      <c r="Q116" s="24">
        <f t="shared" si="28"/>
        <v>0</v>
      </c>
      <c r="R116" s="24">
        <f t="shared" si="29"/>
        <v>0</v>
      </c>
      <c r="S116" s="23">
        <f t="shared" si="30"/>
        <v>0</v>
      </c>
      <c r="T116" s="25">
        <f t="shared" si="31"/>
        <v>0</v>
      </c>
      <c r="U116" s="21">
        <f t="shared" si="32"/>
        <v>0</v>
      </c>
      <c r="V116" s="26">
        <f t="shared" si="33"/>
        <v>0</v>
      </c>
      <c r="W116" s="23">
        <f t="shared" si="34"/>
        <v>0</v>
      </c>
      <c r="X116" s="23">
        <f t="shared" si="35"/>
        <v>0</v>
      </c>
      <c r="Y116" s="21">
        <f t="shared" si="36"/>
        <v>0</v>
      </c>
      <c r="Z116" s="129" t="str">
        <f t="shared" si="37"/>
        <v>C</v>
      </c>
      <c r="AA116" s="23">
        <f t="shared" si="38"/>
        <v>0</v>
      </c>
      <c r="AB116" s="125" t="str">
        <f t="shared" si="39"/>
        <v>C</v>
      </c>
      <c r="AC116" s="21">
        <f t="shared" si="40"/>
        <v>0</v>
      </c>
      <c r="AD116" s="25">
        <f t="shared" si="41"/>
        <v>0</v>
      </c>
      <c r="AE116" s="23">
        <f t="shared" si="42"/>
        <v>0</v>
      </c>
      <c r="AF116" s="23">
        <f t="shared" si="43"/>
        <v>0</v>
      </c>
      <c r="AG116" s="24">
        <f t="shared" si="44"/>
        <v>0</v>
      </c>
      <c r="AH116" s="27">
        <f t="shared" si="45"/>
        <v>0</v>
      </c>
    </row>
    <row r="117" spans="1:34" ht="14.25" customHeight="1" x14ac:dyDescent="0.15">
      <c r="A117" s="58">
        <f t="shared" si="15"/>
        <v>0</v>
      </c>
      <c r="B117" s="60">
        <f t="shared" si="15"/>
        <v>0</v>
      </c>
      <c r="C117" s="21">
        <f t="shared" si="15"/>
        <v>0</v>
      </c>
      <c r="D117" s="125" t="str">
        <f t="shared" si="15"/>
        <v>C</v>
      </c>
      <c r="E117" s="21">
        <f t="shared" si="16"/>
        <v>0</v>
      </c>
      <c r="F117" s="23">
        <f t="shared" si="17"/>
        <v>0</v>
      </c>
      <c r="G117" s="23">
        <f t="shared" si="18"/>
        <v>0</v>
      </c>
      <c r="H117" s="24">
        <f t="shared" si="19"/>
        <v>0</v>
      </c>
      <c r="I117" s="23">
        <f t="shared" si="20"/>
        <v>0</v>
      </c>
      <c r="J117" s="25">
        <f t="shared" si="21"/>
        <v>0</v>
      </c>
      <c r="K117" s="23">
        <f t="shared" si="22"/>
        <v>0</v>
      </c>
      <c r="L117" s="23">
        <f t="shared" si="23"/>
        <v>0</v>
      </c>
      <c r="M117" s="24">
        <f t="shared" si="24"/>
        <v>0</v>
      </c>
      <c r="N117" s="23">
        <f t="shared" si="25"/>
        <v>0</v>
      </c>
      <c r="O117" s="26">
        <f t="shared" si="26"/>
        <v>0</v>
      </c>
      <c r="P117" s="23">
        <f t="shared" si="27"/>
        <v>0</v>
      </c>
      <c r="Q117" s="24">
        <f t="shared" si="28"/>
        <v>0</v>
      </c>
      <c r="R117" s="24">
        <f t="shared" si="29"/>
        <v>0</v>
      </c>
      <c r="S117" s="23">
        <f t="shared" si="30"/>
        <v>0</v>
      </c>
      <c r="T117" s="25">
        <f t="shared" si="31"/>
        <v>0</v>
      </c>
      <c r="U117" s="21">
        <f t="shared" si="32"/>
        <v>0</v>
      </c>
      <c r="V117" s="26">
        <f t="shared" si="33"/>
        <v>0</v>
      </c>
      <c r="W117" s="23">
        <f t="shared" si="34"/>
        <v>0</v>
      </c>
      <c r="X117" s="23">
        <f t="shared" si="35"/>
        <v>0</v>
      </c>
      <c r="Y117" s="21">
        <f t="shared" si="36"/>
        <v>0</v>
      </c>
      <c r="Z117" s="129" t="str">
        <f t="shared" si="37"/>
        <v>C</v>
      </c>
      <c r="AA117" s="23">
        <f t="shared" si="38"/>
        <v>0</v>
      </c>
      <c r="AB117" s="125" t="str">
        <f t="shared" si="39"/>
        <v>C</v>
      </c>
      <c r="AC117" s="21">
        <f t="shared" si="40"/>
        <v>0</v>
      </c>
      <c r="AD117" s="25">
        <f t="shared" si="41"/>
        <v>0</v>
      </c>
      <c r="AE117" s="23">
        <f t="shared" si="42"/>
        <v>0</v>
      </c>
      <c r="AF117" s="23">
        <f t="shared" si="43"/>
        <v>0</v>
      </c>
      <c r="AG117" s="24">
        <f t="shared" si="44"/>
        <v>0</v>
      </c>
      <c r="AH117" s="27">
        <f t="shared" si="45"/>
        <v>0</v>
      </c>
    </row>
    <row r="118" spans="1:34" ht="14.25" customHeight="1" x14ac:dyDescent="0.15">
      <c r="A118" s="58">
        <f t="shared" si="15"/>
        <v>0</v>
      </c>
      <c r="B118" s="60">
        <f t="shared" si="15"/>
        <v>0</v>
      </c>
      <c r="C118" s="21">
        <f t="shared" si="15"/>
        <v>0</v>
      </c>
      <c r="D118" s="125" t="str">
        <f t="shared" si="15"/>
        <v>C</v>
      </c>
      <c r="E118" s="21">
        <f t="shared" si="16"/>
        <v>0</v>
      </c>
      <c r="F118" s="23">
        <f t="shared" si="17"/>
        <v>0</v>
      </c>
      <c r="G118" s="23">
        <f t="shared" si="18"/>
        <v>0</v>
      </c>
      <c r="H118" s="24">
        <f t="shared" si="19"/>
        <v>0</v>
      </c>
      <c r="I118" s="23">
        <f t="shared" si="20"/>
        <v>0</v>
      </c>
      <c r="J118" s="25">
        <f t="shared" si="21"/>
        <v>0</v>
      </c>
      <c r="K118" s="23">
        <f t="shared" si="22"/>
        <v>0</v>
      </c>
      <c r="L118" s="23">
        <f t="shared" si="23"/>
        <v>0</v>
      </c>
      <c r="M118" s="24">
        <f t="shared" si="24"/>
        <v>0</v>
      </c>
      <c r="N118" s="23">
        <f t="shared" si="25"/>
        <v>0</v>
      </c>
      <c r="O118" s="26">
        <f t="shared" si="26"/>
        <v>0</v>
      </c>
      <c r="P118" s="23">
        <f t="shared" si="27"/>
        <v>0</v>
      </c>
      <c r="Q118" s="24">
        <f t="shared" si="28"/>
        <v>0</v>
      </c>
      <c r="R118" s="24">
        <f t="shared" si="29"/>
        <v>0</v>
      </c>
      <c r="S118" s="23">
        <f t="shared" si="30"/>
        <v>0</v>
      </c>
      <c r="T118" s="25">
        <f t="shared" si="31"/>
        <v>0</v>
      </c>
      <c r="U118" s="21">
        <f t="shared" si="32"/>
        <v>0</v>
      </c>
      <c r="V118" s="26">
        <f t="shared" si="33"/>
        <v>0</v>
      </c>
      <c r="W118" s="23">
        <f t="shared" si="34"/>
        <v>0</v>
      </c>
      <c r="X118" s="23">
        <f t="shared" si="35"/>
        <v>0</v>
      </c>
      <c r="Y118" s="21">
        <f t="shared" si="36"/>
        <v>0</v>
      </c>
      <c r="Z118" s="129" t="str">
        <f t="shared" si="37"/>
        <v>C</v>
      </c>
      <c r="AA118" s="23">
        <f t="shared" si="38"/>
        <v>0</v>
      </c>
      <c r="AB118" s="125" t="str">
        <f t="shared" si="39"/>
        <v>C</v>
      </c>
      <c r="AC118" s="21">
        <f t="shared" si="40"/>
        <v>0</v>
      </c>
      <c r="AD118" s="25">
        <f t="shared" si="41"/>
        <v>0</v>
      </c>
      <c r="AE118" s="23">
        <f t="shared" si="42"/>
        <v>0</v>
      </c>
      <c r="AF118" s="23">
        <f t="shared" si="43"/>
        <v>0</v>
      </c>
      <c r="AG118" s="24">
        <f t="shared" si="44"/>
        <v>0</v>
      </c>
      <c r="AH118" s="27">
        <f t="shared" si="45"/>
        <v>0</v>
      </c>
    </row>
    <row r="119" spans="1:34" ht="14.25" customHeight="1" x14ac:dyDescent="0.15">
      <c r="A119" s="58">
        <f t="shared" si="15"/>
        <v>0</v>
      </c>
      <c r="B119" s="60">
        <f t="shared" si="15"/>
        <v>0</v>
      </c>
      <c r="C119" s="21">
        <f t="shared" si="15"/>
        <v>0</v>
      </c>
      <c r="D119" s="125" t="str">
        <f t="shared" si="15"/>
        <v>C</v>
      </c>
      <c r="E119" s="21">
        <f t="shared" si="16"/>
        <v>0</v>
      </c>
      <c r="F119" s="23">
        <f t="shared" si="17"/>
        <v>0</v>
      </c>
      <c r="G119" s="23">
        <f t="shared" si="18"/>
        <v>0</v>
      </c>
      <c r="H119" s="24">
        <f t="shared" si="19"/>
        <v>0</v>
      </c>
      <c r="I119" s="23">
        <f t="shared" si="20"/>
        <v>0</v>
      </c>
      <c r="J119" s="25">
        <f t="shared" si="21"/>
        <v>0</v>
      </c>
      <c r="K119" s="23">
        <f t="shared" si="22"/>
        <v>0</v>
      </c>
      <c r="L119" s="23">
        <f t="shared" si="23"/>
        <v>0</v>
      </c>
      <c r="M119" s="24">
        <f t="shared" si="24"/>
        <v>0</v>
      </c>
      <c r="N119" s="23">
        <f t="shared" si="25"/>
        <v>0</v>
      </c>
      <c r="O119" s="26">
        <f t="shared" si="26"/>
        <v>0</v>
      </c>
      <c r="P119" s="23">
        <f t="shared" si="27"/>
        <v>0</v>
      </c>
      <c r="Q119" s="24">
        <f t="shared" si="28"/>
        <v>0</v>
      </c>
      <c r="R119" s="24">
        <f t="shared" si="29"/>
        <v>0</v>
      </c>
      <c r="S119" s="23">
        <f t="shared" si="30"/>
        <v>0</v>
      </c>
      <c r="T119" s="25">
        <f t="shared" si="31"/>
        <v>0</v>
      </c>
      <c r="U119" s="21">
        <f t="shared" si="32"/>
        <v>0</v>
      </c>
      <c r="V119" s="26">
        <f t="shared" si="33"/>
        <v>0</v>
      </c>
      <c r="W119" s="23">
        <f t="shared" si="34"/>
        <v>0</v>
      </c>
      <c r="X119" s="23">
        <f t="shared" si="35"/>
        <v>0</v>
      </c>
      <c r="Y119" s="21">
        <f t="shared" si="36"/>
        <v>0</v>
      </c>
      <c r="Z119" s="129" t="str">
        <f t="shared" si="37"/>
        <v>C</v>
      </c>
      <c r="AA119" s="23">
        <f t="shared" si="38"/>
        <v>0</v>
      </c>
      <c r="AB119" s="125" t="str">
        <f t="shared" si="39"/>
        <v>C</v>
      </c>
      <c r="AC119" s="21">
        <f t="shared" si="40"/>
        <v>0</v>
      </c>
      <c r="AD119" s="25">
        <f t="shared" si="41"/>
        <v>0</v>
      </c>
      <c r="AE119" s="23">
        <f t="shared" si="42"/>
        <v>0</v>
      </c>
      <c r="AF119" s="23">
        <f t="shared" si="43"/>
        <v>0</v>
      </c>
      <c r="AG119" s="24">
        <f t="shared" si="44"/>
        <v>0</v>
      </c>
      <c r="AH119" s="27">
        <f t="shared" si="45"/>
        <v>0</v>
      </c>
    </row>
    <row r="120" spans="1:34" ht="14.25" customHeight="1" x14ac:dyDescent="0.15">
      <c r="A120" s="58">
        <f t="shared" si="15"/>
        <v>0</v>
      </c>
      <c r="B120" s="60">
        <f t="shared" si="15"/>
        <v>0</v>
      </c>
      <c r="C120" s="21">
        <f t="shared" si="15"/>
        <v>0</v>
      </c>
      <c r="D120" s="125" t="str">
        <f t="shared" si="15"/>
        <v>C</v>
      </c>
      <c r="E120" s="21">
        <f t="shared" si="16"/>
        <v>0</v>
      </c>
      <c r="F120" s="23">
        <f t="shared" si="17"/>
        <v>0</v>
      </c>
      <c r="G120" s="23">
        <f t="shared" si="18"/>
        <v>0</v>
      </c>
      <c r="H120" s="24">
        <f t="shared" si="19"/>
        <v>0</v>
      </c>
      <c r="I120" s="23">
        <f t="shared" si="20"/>
        <v>0</v>
      </c>
      <c r="J120" s="25">
        <f t="shared" si="21"/>
        <v>0</v>
      </c>
      <c r="K120" s="23">
        <f t="shared" si="22"/>
        <v>0</v>
      </c>
      <c r="L120" s="23">
        <f t="shared" si="23"/>
        <v>0</v>
      </c>
      <c r="M120" s="24">
        <f t="shared" si="24"/>
        <v>0</v>
      </c>
      <c r="N120" s="23">
        <f t="shared" si="25"/>
        <v>0</v>
      </c>
      <c r="O120" s="26">
        <f t="shared" si="26"/>
        <v>0</v>
      </c>
      <c r="P120" s="23">
        <f t="shared" si="27"/>
        <v>0</v>
      </c>
      <c r="Q120" s="24">
        <f t="shared" si="28"/>
        <v>0</v>
      </c>
      <c r="R120" s="24">
        <f t="shared" si="29"/>
        <v>0</v>
      </c>
      <c r="S120" s="23">
        <f t="shared" si="30"/>
        <v>0</v>
      </c>
      <c r="T120" s="25">
        <f t="shared" si="31"/>
        <v>0</v>
      </c>
      <c r="U120" s="21">
        <f t="shared" si="32"/>
        <v>0</v>
      </c>
      <c r="V120" s="26">
        <f t="shared" si="33"/>
        <v>0</v>
      </c>
      <c r="W120" s="23">
        <f t="shared" si="34"/>
        <v>0</v>
      </c>
      <c r="X120" s="23">
        <f t="shared" si="35"/>
        <v>0</v>
      </c>
      <c r="Y120" s="21">
        <f t="shared" si="36"/>
        <v>0</v>
      </c>
      <c r="Z120" s="129" t="str">
        <f t="shared" si="37"/>
        <v>C</v>
      </c>
      <c r="AA120" s="23">
        <f t="shared" si="38"/>
        <v>0</v>
      </c>
      <c r="AB120" s="125" t="str">
        <f t="shared" si="39"/>
        <v>C</v>
      </c>
      <c r="AC120" s="21">
        <f t="shared" si="40"/>
        <v>0</v>
      </c>
      <c r="AD120" s="25">
        <f t="shared" si="41"/>
        <v>0</v>
      </c>
      <c r="AE120" s="23">
        <f t="shared" si="42"/>
        <v>0</v>
      </c>
      <c r="AF120" s="23">
        <f t="shared" si="43"/>
        <v>0</v>
      </c>
      <c r="AG120" s="24">
        <f t="shared" si="44"/>
        <v>0</v>
      </c>
      <c r="AH120" s="27">
        <f t="shared" si="45"/>
        <v>0</v>
      </c>
    </row>
    <row r="121" spans="1:34" ht="14.25" customHeight="1" x14ac:dyDescent="0.15">
      <c r="A121" s="58">
        <f t="shared" si="15"/>
        <v>0</v>
      </c>
      <c r="B121" s="60">
        <f t="shared" si="15"/>
        <v>0</v>
      </c>
      <c r="C121" s="21">
        <f t="shared" si="15"/>
        <v>0</v>
      </c>
      <c r="D121" s="125" t="str">
        <f t="shared" si="15"/>
        <v>C</v>
      </c>
      <c r="E121" s="21">
        <f t="shared" si="16"/>
        <v>0</v>
      </c>
      <c r="F121" s="23">
        <f t="shared" si="17"/>
        <v>0</v>
      </c>
      <c r="G121" s="23">
        <f t="shared" si="18"/>
        <v>0</v>
      </c>
      <c r="H121" s="24">
        <f t="shared" si="19"/>
        <v>0</v>
      </c>
      <c r="I121" s="23">
        <f t="shared" si="20"/>
        <v>0</v>
      </c>
      <c r="J121" s="25">
        <f t="shared" si="21"/>
        <v>0</v>
      </c>
      <c r="K121" s="23">
        <f t="shared" si="22"/>
        <v>0</v>
      </c>
      <c r="L121" s="23">
        <f t="shared" si="23"/>
        <v>0</v>
      </c>
      <c r="M121" s="24">
        <f t="shared" si="24"/>
        <v>0</v>
      </c>
      <c r="N121" s="23">
        <f t="shared" si="25"/>
        <v>0</v>
      </c>
      <c r="O121" s="26">
        <f t="shared" si="26"/>
        <v>0</v>
      </c>
      <c r="P121" s="23">
        <f t="shared" si="27"/>
        <v>0</v>
      </c>
      <c r="Q121" s="24">
        <f t="shared" si="28"/>
        <v>0</v>
      </c>
      <c r="R121" s="24">
        <f t="shared" si="29"/>
        <v>0</v>
      </c>
      <c r="S121" s="23">
        <f t="shared" si="30"/>
        <v>0</v>
      </c>
      <c r="T121" s="25">
        <f t="shared" si="31"/>
        <v>0</v>
      </c>
      <c r="U121" s="21">
        <f t="shared" si="32"/>
        <v>0</v>
      </c>
      <c r="V121" s="26">
        <f t="shared" si="33"/>
        <v>0</v>
      </c>
      <c r="W121" s="23">
        <f t="shared" si="34"/>
        <v>0</v>
      </c>
      <c r="X121" s="23">
        <f t="shared" si="35"/>
        <v>0</v>
      </c>
      <c r="Y121" s="21">
        <f t="shared" si="36"/>
        <v>0</v>
      </c>
      <c r="Z121" s="129" t="str">
        <f t="shared" si="37"/>
        <v>C</v>
      </c>
      <c r="AA121" s="23">
        <f t="shared" si="38"/>
        <v>0</v>
      </c>
      <c r="AB121" s="125" t="str">
        <f t="shared" si="39"/>
        <v>C</v>
      </c>
      <c r="AC121" s="21">
        <f t="shared" si="40"/>
        <v>0</v>
      </c>
      <c r="AD121" s="25">
        <f t="shared" si="41"/>
        <v>0</v>
      </c>
      <c r="AE121" s="23">
        <f t="shared" si="42"/>
        <v>0</v>
      </c>
      <c r="AF121" s="23">
        <f t="shared" si="43"/>
        <v>0</v>
      </c>
      <c r="AG121" s="24">
        <f t="shared" si="44"/>
        <v>0</v>
      </c>
      <c r="AH121" s="27">
        <f t="shared" si="45"/>
        <v>0</v>
      </c>
    </row>
    <row r="122" spans="1:34" ht="14.25" customHeight="1" x14ac:dyDescent="0.15">
      <c r="A122" s="58">
        <f t="shared" si="15"/>
        <v>0</v>
      </c>
      <c r="B122" s="60">
        <f t="shared" si="15"/>
        <v>0</v>
      </c>
      <c r="C122" s="21">
        <f t="shared" si="15"/>
        <v>0</v>
      </c>
      <c r="D122" s="125" t="str">
        <f t="shared" si="15"/>
        <v>C</v>
      </c>
      <c r="E122" s="21">
        <f t="shared" si="16"/>
        <v>0</v>
      </c>
      <c r="F122" s="23">
        <f t="shared" si="17"/>
        <v>0</v>
      </c>
      <c r="G122" s="23">
        <f t="shared" si="18"/>
        <v>0</v>
      </c>
      <c r="H122" s="24">
        <f t="shared" si="19"/>
        <v>0</v>
      </c>
      <c r="I122" s="23">
        <f t="shared" si="20"/>
        <v>0</v>
      </c>
      <c r="J122" s="25">
        <f t="shared" si="21"/>
        <v>0</v>
      </c>
      <c r="K122" s="23">
        <f t="shared" si="22"/>
        <v>0</v>
      </c>
      <c r="L122" s="23">
        <f t="shared" si="23"/>
        <v>0</v>
      </c>
      <c r="M122" s="24">
        <f t="shared" si="24"/>
        <v>0</v>
      </c>
      <c r="N122" s="23">
        <f t="shared" si="25"/>
        <v>0</v>
      </c>
      <c r="O122" s="26">
        <f t="shared" si="26"/>
        <v>0</v>
      </c>
      <c r="P122" s="23">
        <f t="shared" si="27"/>
        <v>0</v>
      </c>
      <c r="Q122" s="24">
        <f t="shared" si="28"/>
        <v>0</v>
      </c>
      <c r="R122" s="24">
        <f t="shared" si="29"/>
        <v>0</v>
      </c>
      <c r="S122" s="23">
        <f t="shared" si="30"/>
        <v>0</v>
      </c>
      <c r="T122" s="25">
        <f t="shared" si="31"/>
        <v>0</v>
      </c>
      <c r="U122" s="21">
        <f t="shared" si="32"/>
        <v>0</v>
      </c>
      <c r="V122" s="26">
        <f t="shared" si="33"/>
        <v>0</v>
      </c>
      <c r="W122" s="23">
        <f t="shared" si="34"/>
        <v>0</v>
      </c>
      <c r="X122" s="23">
        <f t="shared" si="35"/>
        <v>0</v>
      </c>
      <c r="Y122" s="21">
        <f t="shared" si="36"/>
        <v>0</v>
      </c>
      <c r="Z122" s="129" t="str">
        <f t="shared" si="37"/>
        <v>C</v>
      </c>
      <c r="AA122" s="23">
        <f t="shared" si="38"/>
        <v>0</v>
      </c>
      <c r="AB122" s="125" t="str">
        <f t="shared" si="39"/>
        <v>C</v>
      </c>
      <c r="AC122" s="21">
        <f t="shared" si="40"/>
        <v>0</v>
      </c>
      <c r="AD122" s="25">
        <f t="shared" si="41"/>
        <v>0</v>
      </c>
      <c r="AE122" s="23">
        <f t="shared" si="42"/>
        <v>0</v>
      </c>
      <c r="AF122" s="23">
        <f t="shared" si="43"/>
        <v>0</v>
      </c>
      <c r="AG122" s="24">
        <f t="shared" si="44"/>
        <v>0</v>
      </c>
      <c r="AH122" s="27">
        <f t="shared" si="45"/>
        <v>0</v>
      </c>
    </row>
    <row r="123" spans="1:34" ht="14.25" customHeight="1" x14ac:dyDescent="0.15">
      <c r="A123" s="58">
        <f t="shared" si="15"/>
        <v>0</v>
      </c>
      <c r="B123" s="60">
        <f t="shared" si="15"/>
        <v>0</v>
      </c>
      <c r="C123" s="21">
        <f t="shared" si="15"/>
        <v>0</v>
      </c>
      <c r="D123" s="125" t="str">
        <f t="shared" si="15"/>
        <v>C</v>
      </c>
      <c r="E123" s="21">
        <f t="shared" si="16"/>
        <v>0</v>
      </c>
      <c r="F123" s="23">
        <f t="shared" si="17"/>
        <v>0</v>
      </c>
      <c r="G123" s="23">
        <f t="shared" si="18"/>
        <v>0</v>
      </c>
      <c r="H123" s="24">
        <f t="shared" si="19"/>
        <v>0</v>
      </c>
      <c r="I123" s="23">
        <f t="shared" si="20"/>
        <v>0</v>
      </c>
      <c r="J123" s="25">
        <f t="shared" si="21"/>
        <v>0</v>
      </c>
      <c r="K123" s="23">
        <f t="shared" si="22"/>
        <v>0</v>
      </c>
      <c r="L123" s="23">
        <f t="shared" si="23"/>
        <v>0</v>
      </c>
      <c r="M123" s="24">
        <f t="shared" si="24"/>
        <v>0</v>
      </c>
      <c r="N123" s="23">
        <f t="shared" si="25"/>
        <v>0</v>
      </c>
      <c r="O123" s="26">
        <f t="shared" si="26"/>
        <v>0</v>
      </c>
      <c r="P123" s="23">
        <f t="shared" si="27"/>
        <v>0</v>
      </c>
      <c r="Q123" s="24">
        <f t="shared" si="28"/>
        <v>0</v>
      </c>
      <c r="R123" s="24">
        <f t="shared" si="29"/>
        <v>0</v>
      </c>
      <c r="S123" s="23">
        <f t="shared" si="30"/>
        <v>0</v>
      </c>
      <c r="T123" s="25">
        <f t="shared" si="31"/>
        <v>0</v>
      </c>
      <c r="U123" s="21">
        <f t="shared" si="32"/>
        <v>0</v>
      </c>
      <c r="V123" s="26">
        <f t="shared" si="33"/>
        <v>0</v>
      </c>
      <c r="W123" s="23">
        <f t="shared" si="34"/>
        <v>0</v>
      </c>
      <c r="X123" s="23">
        <f t="shared" si="35"/>
        <v>0</v>
      </c>
      <c r="Y123" s="21">
        <f t="shared" si="36"/>
        <v>0</v>
      </c>
      <c r="Z123" s="129" t="str">
        <f t="shared" si="37"/>
        <v>C</v>
      </c>
      <c r="AA123" s="23">
        <f t="shared" si="38"/>
        <v>0</v>
      </c>
      <c r="AB123" s="125" t="str">
        <f t="shared" si="39"/>
        <v>C</v>
      </c>
      <c r="AC123" s="21">
        <f t="shared" si="40"/>
        <v>0</v>
      </c>
      <c r="AD123" s="25">
        <f t="shared" si="41"/>
        <v>0</v>
      </c>
      <c r="AE123" s="23">
        <f t="shared" si="42"/>
        <v>0</v>
      </c>
      <c r="AF123" s="23">
        <f t="shared" si="43"/>
        <v>0</v>
      </c>
      <c r="AG123" s="24">
        <f t="shared" si="44"/>
        <v>0</v>
      </c>
      <c r="AH123" s="27">
        <f t="shared" si="45"/>
        <v>0</v>
      </c>
    </row>
    <row r="124" spans="1:34" ht="14.25" customHeight="1" x14ac:dyDescent="0.15">
      <c r="A124" s="58">
        <f t="shared" si="15"/>
        <v>0</v>
      </c>
      <c r="B124" s="60">
        <f t="shared" si="15"/>
        <v>0</v>
      </c>
      <c r="C124" s="21">
        <f t="shared" si="15"/>
        <v>0</v>
      </c>
      <c r="D124" s="125" t="str">
        <f t="shared" si="15"/>
        <v>C</v>
      </c>
      <c r="E124" s="21">
        <f t="shared" si="16"/>
        <v>0</v>
      </c>
      <c r="F124" s="23">
        <f t="shared" si="17"/>
        <v>0</v>
      </c>
      <c r="G124" s="23">
        <f t="shared" si="18"/>
        <v>0</v>
      </c>
      <c r="H124" s="24">
        <f t="shared" si="19"/>
        <v>0</v>
      </c>
      <c r="I124" s="23">
        <f t="shared" si="20"/>
        <v>0</v>
      </c>
      <c r="J124" s="25">
        <f t="shared" si="21"/>
        <v>0</v>
      </c>
      <c r="K124" s="23">
        <f t="shared" si="22"/>
        <v>0</v>
      </c>
      <c r="L124" s="23">
        <f t="shared" si="23"/>
        <v>0</v>
      </c>
      <c r="M124" s="24">
        <f t="shared" si="24"/>
        <v>0</v>
      </c>
      <c r="N124" s="23">
        <f t="shared" si="25"/>
        <v>0</v>
      </c>
      <c r="O124" s="26">
        <f t="shared" si="26"/>
        <v>0</v>
      </c>
      <c r="P124" s="23">
        <f t="shared" si="27"/>
        <v>0</v>
      </c>
      <c r="Q124" s="24">
        <f t="shared" si="28"/>
        <v>0</v>
      </c>
      <c r="R124" s="24">
        <f t="shared" si="29"/>
        <v>0</v>
      </c>
      <c r="S124" s="23">
        <f t="shared" si="30"/>
        <v>0</v>
      </c>
      <c r="T124" s="25">
        <f t="shared" si="31"/>
        <v>0</v>
      </c>
      <c r="U124" s="21">
        <f t="shared" si="32"/>
        <v>0</v>
      </c>
      <c r="V124" s="26">
        <f t="shared" si="33"/>
        <v>0</v>
      </c>
      <c r="W124" s="23">
        <f t="shared" si="34"/>
        <v>0</v>
      </c>
      <c r="X124" s="23">
        <f t="shared" si="35"/>
        <v>0</v>
      </c>
      <c r="Y124" s="21">
        <f t="shared" si="36"/>
        <v>0</v>
      </c>
      <c r="Z124" s="129" t="str">
        <f t="shared" si="37"/>
        <v>C</v>
      </c>
      <c r="AA124" s="23">
        <f t="shared" si="38"/>
        <v>0</v>
      </c>
      <c r="AB124" s="125" t="str">
        <f t="shared" si="39"/>
        <v>C</v>
      </c>
      <c r="AC124" s="21">
        <f t="shared" si="40"/>
        <v>0</v>
      </c>
      <c r="AD124" s="25">
        <f t="shared" si="41"/>
        <v>0</v>
      </c>
      <c r="AE124" s="23">
        <f t="shared" si="42"/>
        <v>0</v>
      </c>
      <c r="AF124" s="23">
        <f t="shared" si="43"/>
        <v>0</v>
      </c>
      <c r="AG124" s="24">
        <f t="shared" si="44"/>
        <v>0</v>
      </c>
      <c r="AH124" s="27">
        <f t="shared" si="45"/>
        <v>0</v>
      </c>
    </row>
    <row r="125" spans="1:34" ht="14.25" customHeight="1" x14ac:dyDescent="0.15">
      <c r="A125" s="58">
        <f t="shared" si="15"/>
        <v>0</v>
      </c>
      <c r="B125" s="60">
        <f t="shared" si="15"/>
        <v>0</v>
      </c>
      <c r="C125" s="21">
        <f t="shared" si="15"/>
        <v>0</v>
      </c>
      <c r="D125" s="125" t="str">
        <f t="shared" si="15"/>
        <v>C</v>
      </c>
      <c r="E125" s="21">
        <f t="shared" si="16"/>
        <v>0</v>
      </c>
      <c r="F125" s="23">
        <f t="shared" si="17"/>
        <v>0</v>
      </c>
      <c r="G125" s="23">
        <f t="shared" si="18"/>
        <v>0</v>
      </c>
      <c r="H125" s="24">
        <f t="shared" si="19"/>
        <v>0</v>
      </c>
      <c r="I125" s="23">
        <f t="shared" si="20"/>
        <v>0</v>
      </c>
      <c r="J125" s="25">
        <f t="shared" si="21"/>
        <v>0</v>
      </c>
      <c r="K125" s="23">
        <f t="shared" si="22"/>
        <v>0</v>
      </c>
      <c r="L125" s="23">
        <f t="shared" si="23"/>
        <v>0</v>
      </c>
      <c r="M125" s="24">
        <f t="shared" si="24"/>
        <v>0</v>
      </c>
      <c r="N125" s="23">
        <f t="shared" si="25"/>
        <v>0</v>
      </c>
      <c r="O125" s="26">
        <f t="shared" si="26"/>
        <v>0</v>
      </c>
      <c r="P125" s="23">
        <f t="shared" si="27"/>
        <v>0</v>
      </c>
      <c r="Q125" s="24">
        <f t="shared" si="28"/>
        <v>0</v>
      </c>
      <c r="R125" s="24">
        <f t="shared" si="29"/>
        <v>0</v>
      </c>
      <c r="S125" s="23">
        <f t="shared" si="30"/>
        <v>0</v>
      </c>
      <c r="T125" s="25">
        <f t="shared" si="31"/>
        <v>0</v>
      </c>
      <c r="U125" s="21">
        <f t="shared" si="32"/>
        <v>0</v>
      </c>
      <c r="V125" s="26">
        <f t="shared" si="33"/>
        <v>0</v>
      </c>
      <c r="W125" s="23">
        <f t="shared" si="34"/>
        <v>0</v>
      </c>
      <c r="X125" s="23">
        <f t="shared" si="35"/>
        <v>0</v>
      </c>
      <c r="Y125" s="21">
        <f t="shared" si="36"/>
        <v>0</v>
      </c>
      <c r="Z125" s="129" t="str">
        <f t="shared" si="37"/>
        <v>C</v>
      </c>
      <c r="AA125" s="23">
        <f t="shared" si="38"/>
        <v>0</v>
      </c>
      <c r="AB125" s="125" t="str">
        <f t="shared" si="39"/>
        <v>C</v>
      </c>
      <c r="AC125" s="21">
        <f t="shared" si="40"/>
        <v>0</v>
      </c>
      <c r="AD125" s="25">
        <f t="shared" si="41"/>
        <v>0</v>
      </c>
      <c r="AE125" s="23">
        <f t="shared" si="42"/>
        <v>0</v>
      </c>
      <c r="AF125" s="23">
        <f t="shared" si="43"/>
        <v>0</v>
      </c>
      <c r="AG125" s="24">
        <f t="shared" si="44"/>
        <v>0</v>
      </c>
      <c r="AH125" s="27">
        <f t="shared" si="45"/>
        <v>0</v>
      </c>
    </row>
    <row r="126" spans="1:34" ht="14.25" customHeight="1" x14ac:dyDescent="0.15">
      <c r="A126" s="58">
        <f t="shared" si="15"/>
        <v>0</v>
      </c>
      <c r="B126" s="60">
        <f t="shared" si="15"/>
        <v>0</v>
      </c>
      <c r="C126" s="21">
        <f t="shared" si="15"/>
        <v>0</v>
      </c>
      <c r="D126" s="125" t="str">
        <f t="shared" si="15"/>
        <v>C</v>
      </c>
      <c r="E126" s="21">
        <f t="shared" si="16"/>
        <v>0</v>
      </c>
      <c r="F126" s="23">
        <f t="shared" si="17"/>
        <v>0</v>
      </c>
      <c r="G126" s="23">
        <f t="shared" si="18"/>
        <v>0</v>
      </c>
      <c r="H126" s="24">
        <f t="shared" si="19"/>
        <v>0</v>
      </c>
      <c r="I126" s="23">
        <f t="shared" si="20"/>
        <v>0</v>
      </c>
      <c r="J126" s="25">
        <f t="shared" si="21"/>
        <v>0</v>
      </c>
      <c r="K126" s="23">
        <f t="shared" si="22"/>
        <v>0</v>
      </c>
      <c r="L126" s="23">
        <f t="shared" si="23"/>
        <v>0</v>
      </c>
      <c r="M126" s="24">
        <f t="shared" si="24"/>
        <v>0</v>
      </c>
      <c r="N126" s="23">
        <f t="shared" si="25"/>
        <v>0</v>
      </c>
      <c r="O126" s="26">
        <f t="shared" si="26"/>
        <v>0</v>
      </c>
      <c r="P126" s="23">
        <f t="shared" si="27"/>
        <v>0</v>
      </c>
      <c r="Q126" s="24">
        <f t="shared" si="28"/>
        <v>0</v>
      </c>
      <c r="R126" s="24">
        <f t="shared" si="29"/>
        <v>0</v>
      </c>
      <c r="S126" s="23">
        <f t="shared" si="30"/>
        <v>0</v>
      </c>
      <c r="T126" s="25">
        <f t="shared" si="31"/>
        <v>0</v>
      </c>
      <c r="U126" s="21">
        <f t="shared" si="32"/>
        <v>0</v>
      </c>
      <c r="V126" s="26">
        <f t="shared" si="33"/>
        <v>0</v>
      </c>
      <c r="W126" s="23">
        <f t="shared" si="34"/>
        <v>0</v>
      </c>
      <c r="X126" s="23">
        <f t="shared" si="35"/>
        <v>0</v>
      </c>
      <c r="Y126" s="21">
        <f t="shared" si="36"/>
        <v>0</v>
      </c>
      <c r="Z126" s="129" t="str">
        <f t="shared" si="37"/>
        <v>C</v>
      </c>
      <c r="AA126" s="23">
        <f t="shared" si="38"/>
        <v>0</v>
      </c>
      <c r="AB126" s="125" t="str">
        <f t="shared" si="39"/>
        <v>C</v>
      </c>
      <c r="AC126" s="21">
        <f t="shared" si="40"/>
        <v>0</v>
      </c>
      <c r="AD126" s="25">
        <f t="shared" si="41"/>
        <v>0</v>
      </c>
      <c r="AE126" s="23">
        <f t="shared" si="42"/>
        <v>0</v>
      </c>
      <c r="AF126" s="23">
        <f t="shared" si="43"/>
        <v>0</v>
      </c>
      <c r="AG126" s="24">
        <f t="shared" si="44"/>
        <v>0</v>
      </c>
      <c r="AH126" s="27">
        <f t="shared" si="45"/>
        <v>0</v>
      </c>
    </row>
    <row r="127" spans="1:34" ht="14.25" customHeight="1" x14ac:dyDescent="0.15">
      <c r="A127" s="58">
        <f t="shared" si="15"/>
        <v>0</v>
      </c>
      <c r="B127" s="60">
        <f t="shared" si="15"/>
        <v>0</v>
      </c>
      <c r="C127" s="21">
        <f t="shared" si="15"/>
        <v>0</v>
      </c>
      <c r="D127" s="125" t="str">
        <f t="shared" si="15"/>
        <v>C</v>
      </c>
      <c r="E127" s="21">
        <f t="shared" si="16"/>
        <v>0</v>
      </c>
      <c r="F127" s="23">
        <f t="shared" si="17"/>
        <v>0</v>
      </c>
      <c r="G127" s="23">
        <f t="shared" si="18"/>
        <v>0</v>
      </c>
      <c r="H127" s="24">
        <f t="shared" si="19"/>
        <v>0</v>
      </c>
      <c r="I127" s="23">
        <f t="shared" si="20"/>
        <v>0</v>
      </c>
      <c r="J127" s="25">
        <f t="shared" si="21"/>
        <v>0</v>
      </c>
      <c r="K127" s="23">
        <f t="shared" si="22"/>
        <v>0</v>
      </c>
      <c r="L127" s="23">
        <f t="shared" si="23"/>
        <v>0</v>
      </c>
      <c r="M127" s="24">
        <f t="shared" si="24"/>
        <v>0</v>
      </c>
      <c r="N127" s="23">
        <f t="shared" si="25"/>
        <v>0</v>
      </c>
      <c r="O127" s="26">
        <f t="shared" si="26"/>
        <v>0</v>
      </c>
      <c r="P127" s="23">
        <f t="shared" si="27"/>
        <v>0</v>
      </c>
      <c r="Q127" s="24">
        <f t="shared" si="28"/>
        <v>0</v>
      </c>
      <c r="R127" s="24">
        <f t="shared" si="29"/>
        <v>0</v>
      </c>
      <c r="S127" s="23">
        <f t="shared" si="30"/>
        <v>0</v>
      </c>
      <c r="T127" s="25">
        <f t="shared" si="31"/>
        <v>0</v>
      </c>
      <c r="U127" s="21">
        <f t="shared" si="32"/>
        <v>0</v>
      </c>
      <c r="V127" s="26">
        <f t="shared" si="33"/>
        <v>0</v>
      </c>
      <c r="W127" s="23">
        <f t="shared" si="34"/>
        <v>0</v>
      </c>
      <c r="X127" s="23">
        <f t="shared" si="35"/>
        <v>0</v>
      </c>
      <c r="Y127" s="21">
        <f t="shared" si="36"/>
        <v>0</v>
      </c>
      <c r="Z127" s="129" t="str">
        <f t="shared" si="37"/>
        <v>C</v>
      </c>
      <c r="AA127" s="23">
        <f t="shared" si="38"/>
        <v>0</v>
      </c>
      <c r="AB127" s="125" t="str">
        <f t="shared" si="39"/>
        <v>C</v>
      </c>
      <c r="AC127" s="21">
        <f t="shared" si="40"/>
        <v>0</v>
      </c>
      <c r="AD127" s="25">
        <f t="shared" si="41"/>
        <v>0</v>
      </c>
      <c r="AE127" s="23">
        <f t="shared" si="42"/>
        <v>0</v>
      </c>
      <c r="AF127" s="23">
        <f t="shared" si="43"/>
        <v>0</v>
      </c>
      <c r="AG127" s="24">
        <f t="shared" si="44"/>
        <v>0</v>
      </c>
      <c r="AH127" s="27">
        <f t="shared" si="45"/>
        <v>0</v>
      </c>
    </row>
    <row r="128" spans="1:34" ht="14.25" customHeight="1" x14ac:dyDescent="0.15">
      <c r="A128" s="58">
        <f t="shared" si="15"/>
        <v>0</v>
      </c>
      <c r="B128" s="60">
        <f t="shared" si="15"/>
        <v>0</v>
      </c>
      <c r="C128" s="21">
        <f t="shared" si="15"/>
        <v>0</v>
      </c>
      <c r="D128" s="125" t="str">
        <f t="shared" si="15"/>
        <v>C</v>
      </c>
      <c r="E128" s="21">
        <f t="shared" si="16"/>
        <v>0</v>
      </c>
      <c r="F128" s="23">
        <f t="shared" si="17"/>
        <v>0</v>
      </c>
      <c r="G128" s="23">
        <f t="shared" si="18"/>
        <v>0</v>
      </c>
      <c r="H128" s="24">
        <f t="shared" si="19"/>
        <v>0</v>
      </c>
      <c r="I128" s="23">
        <f t="shared" si="20"/>
        <v>0</v>
      </c>
      <c r="J128" s="25">
        <f t="shared" si="21"/>
        <v>0</v>
      </c>
      <c r="K128" s="23">
        <f t="shared" si="22"/>
        <v>0</v>
      </c>
      <c r="L128" s="23">
        <f t="shared" si="23"/>
        <v>0</v>
      </c>
      <c r="M128" s="24">
        <f t="shared" si="24"/>
        <v>0</v>
      </c>
      <c r="N128" s="23">
        <f t="shared" si="25"/>
        <v>0</v>
      </c>
      <c r="O128" s="26">
        <f t="shared" si="26"/>
        <v>0</v>
      </c>
      <c r="P128" s="23">
        <f t="shared" si="27"/>
        <v>0</v>
      </c>
      <c r="Q128" s="24">
        <f t="shared" si="28"/>
        <v>0</v>
      </c>
      <c r="R128" s="24">
        <f t="shared" si="29"/>
        <v>0</v>
      </c>
      <c r="S128" s="23">
        <f t="shared" si="30"/>
        <v>0</v>
      </c>
      <c r="T128" s="25">
        <f t="shared" si="31"/>
        <v>0</v>
      </c>
      <c r="U128" s="21">
        <f t="shared" si="32"/>
        <v>0</v>
      </c>
      <c r="V128" s="26">
        <f t="shared" si="33"/>
        <v>0</v>
      </c>
      <c r="W128" s="23">
        <f t="shared" si="34"/>
        <v>0</v>
      </c>
      <c r="X128" s="23">
        <f t="shared" si="35"/>
        <v>0</v>
      </c>
      <c r="Y128" s="21">
        <f t="shared" si="36"/>
        <v>0</v>
      </c>
      <c r="Z128" s="129" t="str">
        <f t="shared" si="37"/>
        <v>C</v>
      </c>
      <c r="AA128" s="23">
        <f t="shared" si="38"/>
        <v>0</v>
      </c>
      <c r="AB128" s="125" t="str">
        <f t="shared" si="39"/>
        <v>C</v>
      </c>
      <c r="AC128" s="21">
        <f t="shared" si="40"/>
        <v>0</v>
      </c>
      <c r="AD128" s="25">
        <f t="shared" si="41"/>
        <v>0</v>
      </c>
      <c r="AE128" s="23">
        <f t="shared" si="42"/>
        <v>0</v>
      </c>
      <c r="AF128" s="23">
        <f t="shared" si="43"/>
        <v>0</v>
      </c>
      <c r="AG128" s="24">
        <f t="shared" si="44"/>
        <v>0</v>
      </c>
      <c r="AH128" s="27">
        <f t="shared" si="45"/>
        <v>0</v>
      </c>
    </row>
    <row r="129" spans="1:34" ht="14.25" customHeight="1" x14ac:dyDescent="0.15">
      <c r="A129" s="58">
        <f t="shared" si="15"/>
        <v>0</v>
      </c>
      <c r="B129" s="60">
        <f t="shared" si="15"/>
        <v>0</v>
      </c>
      <c r="C129" s="21">
        <f t="shared" si="15"/>
        <v>0</v>
      </c>
      <c r="D129" s="125" t="str">
        <f t="shared" si="15"/>
        <v>C</v>
      </c>
      <c r="E129" s="21">
        <f t="shared" si="16"/>
        <v>0</v>
      </c>
      <c r="F129" s="23">
        <f t="shared" si="17"/>
        <v>0</v>
      </c>
      <c r="G129" s="23">
        <f t="shared" si="18"/>
        <v>0</v>
      </c>
      <c r="H129" s="24">
        <f t="shared" si="19"/>
        <v>0</v>
      </c>
      <c r="I129" s="23">
        <f t="shared" si="20"/>
        <v>0</v>
      </c>
      <c r="J129" s="25">
        <f t="shared" si="21"/>
        <v>0</v>
      </c>
      <c r="K129" s="23">
        <f t="shared" si="22"/>
        <v>0</v>
      </c>
      <c r="L129" s="23">
        <f t="shared" si="23"/>
        <v>0</v>
      </c>
      <c r="M129" s="24">
        <f t="shared" si="24"/>
        <v>0</v>
      </c>
      <c r="N129" s="23">
        <f t="shared" si="25"/>
        <v>0</v>
      </c>
      <c r="O129" s="26">
        <f t="shared" si="26"/>
        <v>0</v>
      </c>
      <c r="P129" s="23">
        <f t="shared" si="27"/>
        <v>0</v>
      </c>
      <c r="Q129" s="24">
        <f t="shared" si="28"/>
        <v>0</v>
      </c>
      <c r="R129" s="24">
        <f t="shared" si="29"/>
        <v>0</v>
      </c>
      <c r="S129" s="23">
        <f t="shared" si="30"/>
        <v>0</v>
      </c>
      <c r="T129" s="25">
        <f t="shared" si="31"/>
        <v>0</v>
      </c>
      <c r="U129" s="21">
        <f t="shared" si="32"/>
        <v>0</v>
      </c>
      <c r="V129" s="26">
        <f t="shared" si="33"/>
        <v>0</v>
      </c>
      <c r="W129" s="23">
        <f t="shared" si="34"/>
        <v>0</v>
      </c>
      <c r="X129" s="23">
        <f t="shared" si="35"/>
        <v>0</v>
      </c>
      <c r="Y129" s="21">
        <f t="shared" si="36"/>
        <v>0</v>
      </c>
      <c r="Z129" s="129" t="str">
        <f t="shared" si="37"/>
        <v>C</v>
      </c>
      <c r="AA129" s="23">
        <f t="shared" si="38"/>
        <v>0</v>
      </c>
      <c r="AB129" s="125" t="str">
        <f t="shared" si="39"/>
        <v>C</v>
      </c>
      <c r="AC129" s="21">
        <f t="shared" si="40"/>
        <v>0</v>
      </c>
      <c r="AD129" s="25">
        <f t="shared" si="41"/>
        <v>0</v>
      </c>
      <c r="AE129" s="23">
        <f t="shared" si="42"/>
        <v>0</v>
      </c>
      <c r="AF129" s="23">
        <f t="shared" si="43"/>
        <v>0</v>
      </c>
      <c r="AG129" s="24">
        <f t="shared" si="44"/>
        <v>0</v>
      </c>
      <c r="AH129" s="27">
        <f t="shared" si="45"/>
        <v>0</v>
      </c>
    </row>
    <row r="130" spans="1:34" ht="14.25" customHeight="1" x14ac:dyDescent="0.15">
      <c r="A130" s="58">
        <f t="shared" si="15"/>
        <v>0</v>
      </c>
      <c r="B130" s="60">
        <f t="shared" si="15"/>
        <v>0</v>
      </c>
      <c r="C130" s="21">
        <f t="shared" si="15"/>
        <v>0</v>
      </c>
      <c r="D130" s="125" t="str">
        <f t="shared" si="15"/>
        <v>C</v>
      </c>
      <c r="E130" s="21">
        <f t="shared" si="16"/>
        <v>0</v>
      </c>
      <c r="F130" s="23">
        <f t="shared" si="17"/>
        <v>0</v>
      </c>
      <c r="G130" s="23">
        <f t="shared" si="18"/>
        <v>0</v>
      </c>
      <c r="H130" s="24">
        <f t="shared" si="19"/>
        <v>0</v>
      </c>
      <c r="I130" s="23">
        <f t="shared" si="20"/>
        <v>0</v>
      </c>
      <c r="J130" s="25">
        <f t="shared" si="21"/>
        <v>0</v>
      </c>
      <c r="K130" s="23">
        <f t="shared" si="22"/>
        <v>0</v>
      </c>
      <c r="L130" s="23">
        <f t="shared" si="23"/>
        <v>0</v>
      </c>
      <c r="M130" s="24">
        <f t="shared" si="24"/>
        <v>0</v>
      </c>
      <c r="N130" s="23">
        <f t="shared" si="25"/>
        <v>0</v>
      </c>
      <c r="O130" s="26">
        <f t="shared" si="26"/>
        <v>0</v>
      </c>
      <c r="P130" s="23">
        <f t="shared" si="27"/>
        <v>0</v>
      </c>
      <c r="Q130" s="24">
        <f t="shared" si="28"/>
        <v>0</v>
      </c>
      <c r="R130" s="24">
        <f t="shared" si="29"/>
        <v>0</v>
      </c>
      <c r="S130" s="23">
        <f t="shared" si="30"/>
        <v>0</v>
      </c>
      <c r="T130" s="25">
        <f t="shared" si="31"/>
        <v>0</v>
      </c>
      <c r="U130" s="21">
        <f t="shared" si="32"/>
        <v>0</v>
      </c>
      <c r="V130" s="26">
        <f t="shared" si="33"/>
        <v>0</v>
      </c>
      <c r="W130" s="23">
        <f t="shared" si="34"/>
        <v>0</v>
      </c>
      <c r="X130" s="23">
        <f t="shared" si="35"/>
        <v>0</v>
      </c>
      <c r="Y130" s="21">
        <f t="shared" si="36"/>
        <v>0</v>
      </c>
      <c r="Z130" s="129" t="str">
        <f t="shared" si="37"/>
        <v>C</v>
      </c>
      <c r="AA130" s="23">
        <f t="shared" si="38"/>
        <v>0</v>
      </c>
      <c r="AB130" s="125" t="str">
        <f t="shared" si="39"/>
        <v>C</v>
      </c>
      <c r="AC130" s="21">
        <f t="shared" si="40"/>
        <v>0</v>
      </c>
      <c r="AD130" s="25">
        <f t="shared" si="41"/>
        <v>0</v>
      </c>
      <c r="AE130" s="23">
        <f t="shared" si="42"/>
        <v>0</v>
      </c>
      <c r="AF130" s="23">
        <f t="shared" si="43"/>
        <v>0</v>
      </c>
      <c r="AG130" s="24">
        <f t="shared" si="44"/>
        <v>0</v>
      </c>
      <c r="AH130" s="27">
        <f t="shared" si="45"/>
        <v>0</v>
      </c>
    </row>
    <row r="131" spans="1:34" ht="14.25" customHeight="1" thickBot="1" x14ac:dyDescent="0.2">
      <c r="A131" s="62">
        <f t="shared" si="15"/>
        <v>0</v>
      </c>
      <c r="B131" s="63">
        <f t="shared" si="15"/>
        <v>0</v>
      </c>
      <c r="C131" s="21">
        <f t="shared" si="15"/>
        <v>0</v>
      </c>
      <c r="D131" s="125" t="str">
        <f t="shared" si="15"/>
        <v>C</v>
      </c>
      <c r="E131" s="21">
        <f t="shared" si="16"/>
        <v>0</v>
      </c>
      <c r="F131" s="23">
        <f t="shared" si="17"/>
        <v>0</v>
      </c>
      <c r="G131" s="23">
        <f t="shared" si="18"/>
        <v>0</v>
      </c>
      <c r="H131" s="24">
        <f t="shared" si="19"/>
        <v>0</v>
      </c>
      <c r="I131" s="23">
        <f t="shared" si="20"/>
        <v>0</v>
      </c>
      <c r="J131" s="25">
        <f t="shared" si="21"/>
        <v>0</v>
      </c>
      <c r="K131" s="23">
        <f t="shared" si="22"/>
        <v>0</v>
      </c>
      <c r="L131" s="23">
        <f t="shared" si="23"/>
        <v>0</v>
      </c>
      <c r="M131" s="24">
        <f t="shared" si="24"/>
        <v>0</v>
      </c>
      <c r="N131" s="23">
        <f t="shared" si="25"/>
        <v>0</v>
      </c>
      <c r="O131" s="26">
        <f t="shared" si="26"/>
        <v>0</v>
      </c>
      <c r="P131" s="23">
        <f t="shared" si="27"/>
        <v>0</v>
      </c>
      <c r="Q131" s="24">
        <f t="shared" si="28"/>
        <v>0</v>
      </c>
      <c r="R131" s="24">
        <f t="shared" si="29"/>
        <v>0</v>
      </c>
      <c r="S131" s="23">
        <f t="shared" si="30"/>
        <v>0</v>
      </c>
      <c r="T131" s="25">
        <f t="shared" si="31"/>
        <v>0</v>
      </c>
      <c r="U131" s="21">
        <f t="shared" si="32"/>
        <v>0</v>
      </c>
      <c r="V131" s="26">
        <f t="shared" si="33"/>
        <v>0</v>
      </c>
      <c r="W131" s="23">
        <f t="shared" si="34"/>
        <v>0</v>
      </c>
      <c r="X131" s="23">
        <f t="shared" si="35"/>
        <v>0</v>
      </c>
      <c r="Y131" s="21">
        <f t="shared" si="36"/>
        <v>0</v>
      </c>
      <c r="Z131" s="129" t="str">
        <f t="shared" si="37"/>
        <v>C</v>
      </c>
      <c r="AA131" s="23">
        <f t="shared" si="38"/>
        <v>0</v>
      </c>
      <c r="AB131" s="125" t="str">
        <f t="shared" si="39"/>
        <v>C</v>
      </c>
      <c r="AC131" s="21">
        <f t="shared" si="40"/>
        <v>0</v>
      </c>
      <c r="AD131" s="25">
        <f t="shared" si="41"/>
        <v>0</v>
      </c>
      <c r="AE131" s="23">
        <f t="shared" si="42"/>
        <v>0</v>
      </c>
      <c r="AF131" s="23">
        <f t="shared" si="43"/>
        <v>0</v>
      </c>
      <c r="AG131" s="24">
        <f t="shared" si="44"/>
        <v>0</v>
      </c>
      <c r="AH131" s="27">
        <f t="shared" si="45"/>
        <v>0</v>
      </c>
    </row>
    <row r="132" spans="1:34" ht="14.25" customHeight="1" thickBot="1" x14ac:dyDescent="0.2">
      <c r="A132" s="269" t="s">
        <v>112</v>
      </c>
      <c r="B132" s="270"/>
      <c r="C132" s="64"/>
      <c r="D132" s="65"/>
      <c r="E132" s="66" t="e">
        <f>E66</f>
        <v>#DIV/0!</v>
      </c>
      <c r="F132" s="67" t="e">
        <f t="shared" ref="F132:AH132" si="46">F66</f>
        <v>#DIV/0!</v>
      </c>
      <c r="G132" s="67" t="e">
        <f t="shared" si="46"/>
        <v>#DIV/0!</v>
      </c>
      <c r="H132" s="67" t="e">
        <f t="shared" si="46"/>
        <v>#DIV/0!</v>
      </c>
      <c r="I132" s="67" t="e">
        <f t="shared" si="46"/>
        <v>#DIV/0!</v>
      </c>
      <c r="J132" s="67" t="e">
        <f t="shared" si="46"/>
        <v>#DIV/0!</v>
      </c>
      <c r="K132" s="67" t="e">
        <f t="shared" si="46"/>
        <v>#DIV/0!</v>
      </c>
      <c r="L132" s="67" t="e">
        <f t="shared" si="46"/>
        <v>#DIV/0!</v>
      </c>
      <c r="M132" s="67" t="e">
        <f t="shared" si="46"/>
        <v>#DIV/0!</v>
      </c>
      <c r="N132" s="67" t="e">
        <f t="shared" si="46"/>
        <v>#DIV/0!</v>
      </c>
      <c r="O132" s="67" t="e">
        <f t="shared" si="46"/>
        <v>#DIV/0!</v>
      </c>
      <c r="P132" s="67" t="e">
        <f t="shared" si="46"/>
        <v>#DIV/0!</v>
      </c>
      <c r="Q132" s="67" t="e">
        <f t="shared" si="46"/>
        <v>#DIV/0!</v>
      </c>
      <c r="R132" s="67" t="e">
        <f t="shared" si="46"/>
        <v>#DIV/0!</v>
      </c>
      <c r="S132" s="67" t="e">
        <f t="shared" si="46"/>
        <v>#DIV/0!</v>
      </c>
      <c r="T132" s="69" t="e">
        <f t="shared" si="46"/>
        <v>#DIV/0!</v>
      </c>
      <c r="U132" s="66" t="e">
        <f t="shared" si="46"/>
        <v>#DIV/0!</v>
      </c>
      <c r="V132" s="67" t="e">
        <f t="shared" si="46"/>
        <v>#DIV/0!</v>
      </c>
      <c r="W132" s="67" t="e">
        <f t="shared" si="46"/>
        <v>#DIV/0!</v>
      </c>
      <c r="X132" s="69" t="e">
        <f t="shared" si="46"/>
        <v>#DIV/0!</v>
      </c>
      <c r="Y132" s="66" t="e">
        <f t="shared" si="46"/>
        <v>#DIV/0!</v>
      </c>
      <c r="Z132" s="67"/>
      <c r="AA132" s="67" t="e">
        <f t="shared" si="46"/>
        <v>#DIV/0!</v>
      </c>
      <c r="AB132" s="69"/>
      <c r="AC132" s="66" t="e">
        <f t="shared" si="46"/>
        <v>#DIV/0!</v>
      </c>
      <c r="AD132" s="67" t="e">
        <f t="shared" si="46"/>
        <v>#DIV/0!</v>
      </c>
      <c r="AE132" s="67" t="e">
        <f t="shared" si="46"/>
        <v>#DIV/0!</v>
      </c>
      <c r="AF132" s="67" t="e">
        <f t="shared" si="46"/>
        <v>#DIV/0!</v>
      </c>
      <c r="AG132" s="69" t="e">
        <f t="shared" si="46"/>
        <v>#DIV/0!</v>
      </c>
      <c r="AH132" s="81" t="e">
        <f t="shared" si="46"/>
        <v>#DIV/0!</v>
      </c>
    </row>
    <row r="133" spans="1:34" ht="14.25" customHeight="1" x14ac:dyDescent="0.15">
      <c r="C133" s="68"/>
      <c r="D133" s="68"/>
      <c r="E133" s="123"/>
      <c r="F133" s="124" t="s">
        <v>109</v>
      </c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68"/>
      <c r="AB133" s="68"/>
      <c r="AC133" s="68"/>
      <c r="AD133" s="68"/>
      <c r="AE133" s="211" t="s">
        <v>108</v>
      </c>
      <c r="AF133" s="211"/>
      <c r="AG133" s="211"/>
      <c r="AH133" s="211"/>
    </row>
  </sheetData>
  <mergeCells count="89">
    <mergeCell ref="A132:B132"/>
    <mergeCell ref="AE133:AH133"/>
    <mergeCell ref="AF81:AF90"/>
    <mergeCell ref="AG81:AG90"/>
    <mergeCell ref="AH81:AH90"/>
    <mergeCell ref="C82:C90"/>
    <mergeCell ref="Y82:Y90"/>
    <mergeCell ref="AA82:AA90"/>
    <mergeCell ref="E83:E90"/>
    <mergeCell ref="F83:F90"/>
    <mergeCell ref="G83:G90"/>
    <mergeCell ref="H83:H90"/>
    <mergeCell ref="I83:I90"/>
    <mergeCell ref="J83:J90"/>
    <mergeCell ref="K83:K90"/>
    <mergeCell ref="L83:L90"/>
    <mergeCell ref="M83:M90"/>
    <mergeCell ref="N83:N90"/>
    <mergeCell ref="Z81:Z90"/>
    <mergeCell ref="AB81:AB90"/>
    <mergeCell ref="W83:W90"/>
    <mergeCell ref="X83:X90"/>
    <mergeCell ref="AC81:AC90"/>
    <mergeCell ref="AD81:AD90"/>
    <mergeCell ref="AE81:AE90"/>
    <mergeCell ref="A81:A91"/>
    <mergeCell ref="B81:B91"/>
    <mergeCell ref="D81:D90"/>
    <mergeCell ref="E81:T82"/>
    <mergeCell ref="U81:X82"/>
    <mergeCell ref="O83:O90"/>
    <mergeCell ref="P83:P90"/>
    <mergeCell ref="Q83:Q90"/>
    <mergeCell ref="R83:R90"/>
    <mergeCell ref="S83:S90"/>
    <mergeCell ref="T83:T90"/>
    <mergeCell ref="U83:U90"/>
    <mergeCell ref="V83:V90"/>
    <mergeCell ref="C70:U72"/>
    <mergeCell ref="Y74:AH75"/>
    <mergeCell ref="E76:X78"/>
    <mergeCell ref="Y76:AH77"/>
    <mergeCell ref="Y78:AH79"/>
    <mergeCell ref="C67:AH67"/>
    <mergeCell ref="D13:D22"/>
    <mergeCell ref="E13:T14"/>
    <mergeCell ref="U13:X14"/>
    <mergeCell ref="L15:L22"/>
    <mergeCell ref="M15:M22"/>
    <mergeCell ref="N15:N22"/>
    <mergeCell ref="O15:O22"/>
    <mergeCell ref="P15:P22"/>
    <mergeCell ref="E15:E22"/>
    <mergeCell ref="F15:F22"/>
    <mergeCell ref="G15:G22"/>
    <mergeCell ref="AG13:AG22"/>
    <mergeCell ref="AE13:AE22"/>
    <mergeCell ref="Y14:Y22"/>
    <mergeCell ref="AA14:AA22"/>
    <mergeCell ref="C2:U4"/>
    <mergeCell ref="Y8:AH9"/>
    <mergeCell ref="Y10:AH11"/>
    <mergeCell ref="Y6:AH7"/>
    <mergeCell ref="E8:X10"/>
    <mergeCell ref="AH13:AH22"/>
    <mergeCell ref="C14:C22"/>
    <mergeCell ref="J15:J22"/>
    <mergeCell ref="Z13:Z22"/>
    <mergeCell ref="AC13:AC22"/>
    <mergeCell ref="H15:H22"/>
    <mergeCell ref="I15:I22"/>
    <mergeCell ref="X15:X22"/>
    <mergeCell ref="AF13:AF22"/>
    <mergeCell ref="AK17:AP22"/>
    <mergeCell ref="A65:B65"/>
    <mergeCell ref="A66:B66"/>
    <mergeCell ref="AD13:AD22"/>
    <mergeCell ref="W15:W22"/>
    <mergeCell ref="A64:B64"/>
    <mergeCell ref="Q15:Q22"/>
    <mergeCell ref="R15:R22"/>
    <mergeCell ref="S15:S22"/>
    <mergeCell ref="T15:T22"/>
    <mergeCell ref="U15:U22"/>
    <mergeCell ref="V15:V22"/>
    <mergeCell ref="K15:K22"/>
    <mergeCell ref="A13:A23"/>
    <mergeCell ref="B13:B23"/>
    <mergeCell ref="AB13:AB22"/>
  </mergeCells>
  <phoneticPr fontId="1"/>
  <pageMargins left="0.11811023622047245" right="0.11811023622047245" top="0.51181102362204722" bottom="0.5118110236220472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workbookViewId="0">
      <selection activeCell="Z6" sqref="Z6"/>
    </sheetView>
  </sheetViews>
  <sheetFormatPr defaultRowHeight="13.5" x14ac:dyDescent="0.15"/>
  <cols>
    <col min="1" max="1" width="2.125" customWidth="1"/>
    <col min="2" max="2" width="11.75" customWidth="1"/>
    <col min="3" max="3" width="4" customWidth="1"/>
    <col min="4" max="4" width="2.125" customWidth="1"/>
    <col min="5" max="16" width="3" customWidth="1"/>
    <col min="17" max="17" width="4" customWidth="1"/>
    <col min="18" max="18" width="2.125" customWidth="1"/>
    <col min="19" max="19" width="4" customWidth="1"/>
    <col min="20" max="20" width="2.125" customWidth="1"/>
    <col min="21" max="24" width="3.5" customWidth="1"/>
    <col min="25" max="25" width="4" customWidth="1"/>
  </cols>
  <sheetData>
    <row r="1" spans="1:25" x14ac:dyDescent="0.15">
      <c r="A1" s="274" t="s">
        <v>84</v>
      </c>
      <c r="B1" s="274"/>
      <c r="C1" s="274"/>
    </row>
    <row r="2" spans="1:25" x14ac:dyDescent="0.15">
      <c r="A2" s="275" t="s">
        <v>114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5" x14ac:dyDescent="0.1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5" x14ac:dyDescent="0.1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</row>
    <row r="5" spans="1:25" x14ac:dyDescent="0.1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</row>
    <row r="6" spans="1:25" x14ac:dyDescent="0.15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</row>
    <row r="7" spans="1:25" x14ac:dyDescent="0.1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</row>
    <row r="8" spans="1:25" x14ac:dyDescent="0.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5" ht="14.25" thickBot="1" x14ac:dyDescent="0.2">
      <c r="B9" s="1"/>
    </row>
    <row r="10" spans="1:25" ht="10.5" customHeight="1" x14ac:dyDescent="0.15">
      <c r="A10" s="182" t="s">
        <v>3</v>
      </c>
      <c r="B10" s="179" t="s">
        <v>115</v>
      </c>
      <c r="C10" s="14">
        <v>1</v>
      </c>
      <c r="D10" s="177" t="s">
        <v>87</v>
      </c>
      <c r="E10" s="154" t="s">
        <v>8</v>
      </c>
      <c r="F10" s="155"/>
      <c r="G10" s="155"/>
      <c r="H10" s="155"/>
      <c r="I10" s="155"/>
      <c r="J10" s="155"/>
      <c r="K10" s="155"/>
      <c r="L10" s="155"/>
      <c r="M10" s="154" t="s">
        <v>2</v>
      </c>
      <c r="N10" s="155"/>
      <c r="O10" s="155"/>
      <c r="P10" s="155"/>
      <c r="Q10" s="13">
        <v>2</v>
      </c>
      <c r="R10" s="201" t="s">
        <v>116</v>
      </c>
      <c r="S10" s="12">
        <v>3</v>
      </c>
      <c r="T10" s="162" t="s">
        <v>116</v>
      </c>
      <c r="U10" s="271" t="s">
        <v>117</v>
      </c>
      <c r="V10" s="191" t="s">
        <v>118</v>
      </c>
      <c r="W10" s="191" t="s">
        <v>119</v>
      </c>
      <c r="X10" s="276" t="s">
        <v>120</v>
      </c>
      <c r="Y10" s="184" t="s">
        <v>50</v>
      </c>
    </row>
    <row r="11" spans="1:25" ht="10.5" customHeight="1" x14ac:dyDescent="0.15">
      <c r="A11" s="183"/>
      <c r="B11" s="180"/>
      <c r="C11" s="281" t="s">
        <v>86</v>
      </c>
      <c r="D11" s="178"/>
      <c r="E11" s="156"/>
      <c r="F11" s="157"/>
      <c r="G11" s="157"/>
      <c r="H11" s="157"/>
      <c r="I11" s="157"/>
      <c r="J11" s="157"/>
      <c r="K11" s="157"/>
      <c r="L11" s="157"/>
      <c r="M11" s="156"/>
      <c r="N11" s="157"/>
      <c r="O11" s="157"/>
      <c r="P11" s="158"/>
      <c r="Q11" s="199" t="s">
        <v>88</v>
      </c>
      <c r="R11" s="202"/>
      <c r="S11" s="284" t="s">
        <v>121</v>
      </c>
      <c r="T11" s="163"/>
      <c r="U11" s="272"/>
      <c r="V11" s="192"/>
      <c r="W11" s="192"/>
      <c r="X11" s="277"/>
      <c r="Y11" s="279"/>
    </row>
    <row r="12" spans="1:25" ht="10.5" customHeight="1" x14ac:dyDescent="0.15">
      <c r="A12" s="183"/>
      <c r="B12" s="180"/>
      <c r="C12" s="282"/>
      <c r="D12" s="178"/>
      <c r="E12" s="165" t="s">
        <v>122</v>
      </c>
      <c r="F12" s="168" t="s">
        <v>123</v>
      </c>
      <c r="G12" s="168" t="s">
        <v>124</v>
      </c>
      <c r="H12" s="169" t="s">
        <v>125</v>
      </c>
      <c r="I12" s="165" t="s">
        <v>126</v>
      </c>
      <c r="J12" s="159" t="s">
        <v>127</v>
      </c>
      <c r="K12" s="159" t="s">
        <v>128</v>
      </c>
      <c r="L12" s="159" t="s">
        <v>129</v>
      </c>
      <c r="M12" s="165" t="s">
        <v>130</v>
      </c>
      <c r="N12" s="159" t="s">
        <v>131</v>
      </c>
      <c r="O12" s="159" t="s">
        <v>132</v>
      </c>
      <c r="P12" s="151" t="s">
        <v>133</v>
      </c>
      <c r="Q12" s="200"/>
      <c r="R12" s="202"/>
      <c r="S12" s="285"/>
      <c r="T12" s="163"/>
      <c r="U12" s="272"/>
      <c r="V12" s="192"/>
      <c r="W12" s="192"/>
      <c r="X12" s="277"/>
      <c r="Y12" s="279"/>
    </row>
    <row r="13" spans="1:25" ht="10.5" customHeight="1" x14ac:dyDescent="0.15">
      <c r="A13" s="183"/>
      <c r="B13" s="180"/>
      <c r="C13" s="282"/>
      <c r="D13" s="178"/>
      <c r="E13" s="166"/>
      <c r="F13" s="160"/>
      <c r="G13" s="160"/>
      <c r="H13" s="170"/>
      <c r="I13" s="166"/>
      <c r="J13" s="160"/>
      <c r="K13" s="160"/>
      <c r="L13" s="160"/>
      <c r="M13" s="166"/>
      <c r="N13" s="160"/>
      <c r="O13" s="160"/>
      <c r="P13" s="152"/>
      <c r="Q13" s="200"/>
      <c r="R13" s="202"/>
      <c r="S13" s="285"/>
      <c r="T13" s="163"/>
      <c r="U13" s="272"/>
      <c r="V13" s="192"/>
      <c r="W13" s="192"/>
      <c r="X13" s="277"/>
      <c r="Y13" s="279"/>
    </row>
    <row r="14" spans="1:25" ht="10.5" customHeight="1" x14ac:dyDescent="0.15">
      <c r="A14" s="183"/>
      <c r="B14" s="180"/>
      <c r="C14" s="282"/>
      <c r="D14" s="178"/>
      <c r="E14" s="166"/>
      <c r="F14" s="160"/>
      <c r="G14" s="160"/>
      <c r="H14" s="170"/>
      <c r="I14" s="166"/>
      <c r="J14" s="160"/>
      <c r="K14" s="160"/>
      <c r="L14" s="160"/>
      <c r="M14" s="166"/>
      <c r="N14" s="160"/>
      <c r="O14" s="160"/>
      <c r="P14" s="152"/>
      <c r="Q14" s="200"/>
      <c r="R14" s="202"/>
      <c r="S14" s="285"/>
      <c r="T14" s="163"/>
      <c r="U14" s="272"/>
      <c r="V14" s="192"/>
      <c r="W14" s="192"/>
      <c r="X14" s="277"/>
      <c r="Y14" s="279"/>
    </row>
    <row r="15" spans="1:25" ht="10.5" customHeight="1" x14ac:dyDescent="0.15">
      <c r="A15" s="183"/>
      <c r="B15" s="180"/>
      <c r="C15" s="282"/>
      <c r="D15" s="178"/>
      <c r="E15" s="166"/>
      <c r="F15" s="160"/>
      <c r="G15" s="160"/>
      <c r="H15" s="170"/>
      <c r="I15" s="166"/>
      <c r="J15" s="160"/>
      <c r="K15" s="160"/>
      <c r="L15" s="160"/>
      <c r="M15" s="166"/>
      <c r="N15" s="160"/>
      <c r="O15" s="160"/>
      <c r="P15" s="152"/>
      <c r="Q15" s="200"/>
      <c r="R15" s="202"/>
      <c r="S15" s="285"/>
      <c r="T15" s="163"/>
      <c r="U15" s="272"/>
      <c r="V15" s="192"/>
      <c r="W15" s="192"/>
      <c r="X15" s="277"/>
      <c r="Y15" s="279"/>
    </row>
    <row r="16" spans="1:25" ht="10.5" customHeight="1" x14ac:dyDescent="0.15">
      <c r="A16" s="183"/>
      <c r="B16" s="180"/>
      <c r="C16" s="282"/>
      <c r="D16" s="178"/>
      <c r="E16" s="166"/>
      <c r="F16" s="160"/>
      <c r="G16" s="160"/>
      <c r="H16" s="170"/>
      <c r="I16" s="166"/>
      <c r="J16" s="160"/>
      <c r="K16" s="160"/>
      <c r="L16" s="160"/>
      <c r="M16" s="166"/>
      <c r="N16" s="160"/>
      <c r="O16" s="160"/>
      <c r="P16" s="152"/>
      <c r="Q16" s="200"/>
      <c r="R16" s="202"/>
      <c r="S16" s="285"/>
      <c r="T16" s="163"/>
      <c r="U16" s="272"/>
      <c r="V16" s="192"/>
      <c r="W16" s="192"/>
      <c r="X16" s="277"/>
      <c r="Y16" s="279"/>
    </row>
    <row r="17" spans="1:25" ht="10.5" customHeight="1" x14ac:dyDescent="0.15">
      <c r="A17" s="183"/>
      <c r="B17" s="180"/>
      <c r="C17" s="282"/>
      <c r="D17" s="178"/>
      <c r="E17" s="166"/>
      <c r="F17" s="160"/>
      <c r="G17" s="160"/>
      <c r="H17" s="170"/>
      <c r="I17" s="166"/>
      <c r="J17" s="160"/>
      <c r="K17" s="160"/>
      <c r="L17" s="160"/>
      <c r="M17" s="166"/>
      <c r="N17" s="160"/>
      <c r="O17" s="160"/>
      <c r="P17" s="152"/>
      <c r="Q17" s="200"/>
      <c r="R17" s="202"/>
      <c r="S17" s="285"/>
      <c r="T17" s="163"/>
      <c r="U17" s="272"/>
      <c r="V17" s="192"/>
      <c r="W17" s="192"/>
      <c r="X17" s="277"/>
      <c r="Y17" s="279"/>
    </row>
    <row r="18" spans="1:25" ht="10.5" customHeight="1" x14ac:dyDescent="0.15">
      <c r="A18" s="183"/>
      <c r="B18" s="180"/>
      <c r="C18" s="282"/>
      <c r="D18" s="178"/>
      <c r="E18" s="166"/>
      <c r="F18" s="160"/>
      <c r="G18" s="160"/>
      <c r="H18" s="170"/>
      <c r="I18" s="166"/>
      <c r="J18" s="160"/>
      <c r="K18" s="160"/>
      <c r="L18" s="160"/>
      <c r="M18" s="166"/>
      <c r="N18" s="160"/>
      <c r="O18" s="160"/>
      <c r="P18" s="152"/>
      <c r="Q18" s="200"/>
      <c r="R18" s="202"/>
      <c r="S18" s="285"/>
      <c r="T18" s="163"/>
      <c r="U18" s="272"/>
      <c r="V18" s="192"/>
      <c r="W18" s="192"/>
      <c r="X18" s="277"/>
      <c r="Y18" s="279"/>
    </row>
    <row r="19" spans="1:25" ht="10.5" customHeight="1" x14ac:dyDescent="0.15">
      <c r="A19" s="183"/>
      <c r="B19" s="180"/>
      <c r="C19" s="283"/>
      <c r="D19" s="178"/>
      <c r="E19" s="167"/>
      <c r="F19" s="161"/>
      <c r="G19" s="161"/>
      <c r="H19" s="171"/>
      <c r="I19" s="167"/>
      <c r="J19" s="161"/>
      <c r="K19" s="161"/>
      <c r="L19" s="161"/>
      <c r="M19" s="167"/>
      <c r="N19" s="161"/>
      <c r="O19" s="161"/>
      <c r="P19" s="153"/>
      <c r="Q19" s="200"/>
      <c r="R19" s="203"/>
      <c r="S19" s="286"/>
      <c r="T19" s="164"/>
      <c r="U19" s="273"/>
      <c r="V19" s="193"/>
      <c r="W19" s="193"/>
      <c r="X19" s="278"/>
      <c r="Y19" s="280"/>
    </row>
    <row r="20" spans="1:25" ht="10.5" customHeight="1" x14ac:dyDescent="0.15">
      <c r="A20" s="183"/>
      <c r="B20" s="181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6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15">
      <c r="A21" s="58"/>
      <c r="B21" s="136"/>
      <c r="C21" s="76"/>
      <c r="D21" s="126"/>
      <c r="E21" s="76">
        <v>14</v>
      </c>
      <c r="F21" s="77">
        <v>12</v>
      </c>
      <c r="G21" s="77">
        <v>8</v>
      </c>
      <c r="H21" s="79">
        <v>6</v>
      </c>
      <c r="I21" s="76">
        <v>8</v>
      </c>
      <c r="J21" s="85">
        <v>10</v>
      </c>
      <c r="K21" s="77">
        <v>6</v>
      </c>
      <c r="L21" s="77">
        <v>6</v>
      </c>
      <c r="M21" s="76"/>
      <c r="N21" s="79"/>
      <c r="O21" s="79"/>
      <c r="P21" s="78"/>
      <c r="Q21" s="76">
        <v>70</v>
      </c>
      <c r="R21" s="46"/>
      <c r="S21" s="77"/>
      <c r="T21" s="126"/>
      <c r="U21" s="76"/>
      <c r="V21" s="77"/>
      <c r="W21" s="77"/>
      <c r="X21" s="79"/>
      <c r="Y21" s="80"/>
    </row>
    <row r="22" spans="1:25" ht="15" customHeight="1" x14ac:dyDescent="0.15">
      <c r="A22" s="137"/>
      <c r="B22" s="138"/>
      <c r="C22" s="139"/>
      <c r="D22" s="140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  <c r="S22" s="139"/>
      <c r="T22" s="140"/>
      <c r="U22" s="139"/>
      <c r="V22" s="139"/>
      <c r="W22" s="139"/>
      <c r="X22" s="139"/>
      <c r="Y22" s="139"/>
    </row>
    <row r="23" spans="1:25" ht="15" customHeight="1" x14ac:dyDescent="0.15">
      <c r="A23" s="141"/>
      <c r="B23" s="142"/>
      <c r="C23" s="143"/>
      <c r="D23" s="13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33"/>
      <c r="S23" s="143"/>
      <c r="T23" s="133"/>
      <c r="U23" s="143"/>
      <c r="V23" s="143"/>
      <c r="W23" s="143"/>
      <c r="X23" s="143"/>
      <c r="Y23" s="143"/>
    </row>
    <row r="24" spans="1:25" ht="15" customHeight="1" x14ac:dyDescent="0.15">
      <c r="A24" s="58"/>
      <c r="B24" s="60"/>
      <c r="C24" s="76"/>
      <c r="D24" s="126"/>
      <c r="E24" s="76">
        <v>14</v>
      </c>
      <c r="F24" s="77">
        <v>12</v>
      </c>
      <c r="G24" s="77">
        <v>8</v>
      </c>
      <c r="H24" s="79">
        <v>6</v>
      </c>
      <c r="I24" s="76">
        <v>8</v>
      </c>
      <c r="J24" s="85">
        <v>10</v>
      </c>
      <c r="K24" s="77">
        <v>6</v>
      </c>
      <c r="L24" s="77">
        <v>6</v>
      </c>
      <c r="M24" s="144">
        <v>8</v>
      </c>
      <c r="N24" s="79"/>
      <c r="O24" s="79"/>
      <c r="P24" s="78"/>
      <c r="Q24" s="144">
        <v>78</v>
      </c>
      <c r="R24" s="46"/>
      <c r="S24" s="145">
        <v>8</v>
      </c>
      <c r="T24" s="126"/>
      <c r="U24" s="76"/>
      <c r="V24" s="77"/>
      <c r="W24" s="77"/>
      <c r="X24" s="79"/>
      <c r="Y24" s="80"/>
    </row>
    <row r="25" spans="1:25" ht="15" customHeight="1" x14ac:dyDescent="0.15">
      <c r="A25" s="58"/>
      <c r="B25" s="60"/>
      <c r="C25" s="76"/>
      <c r="D25" s="126"/>
      <c r="E25" s="76"/>
      <c r="F25" s="77"/>
      <c r="G25" s="77"/>
      <c r="H25" s="79"/>
      <c r="I25" s="76"/>
      <c r="J25" s="85"/>
      <c r="K25" s="77"/>
      <c r="L25" s="77"/>
      <c r="M25" s="76"/>
      <c r="N25" s="79"/>
      <c r="O25" s="79"/>
      <c r="P25" s="78"/>
      <c r="Q25" s="76"/>
      <c r="R25" s="46"/>
      <c r="S25" s="77"/>
      <c r="T25" s="126"/>
      <c r="U25" s="76"/>
      <c r="V25" s="77"/>
      <c r="W25" s="77"/>
      <c r="X25" s="79"/>
      <c r="Y25" s="80"/>
    </row>
    <row r="26" spans="1:25" ht="15" customHeight="1" x14ac:dyDescent="0.15">
      <c r="A26" s="58"/>
      <c r="B26" s="60"/>
      <c r="C26" s="76"/>
      <c r="D26" s="126"/>
      <c r="E26" s="76"/>
      <c r="F26" s="77"/>
      <c r="G26" s="77"/>
      <c r="H26" s="79"/>
      <c r="I26" s="76"/>
      <c r="J26" s="85"/>
      <c r="K26" s="77"/>
      <c r="L26" s="77"/>
      <c r="M26" s="76"/>
      <c r="N26" s="79"/>
      <c r="O26" s="79"/>
      <c r="P26" s="78"/>
      <c r="Q26" s="76"/>
      <c r="R26" s="46"/>
      <c r="S26" s="77"/>
      <c r="T26" s="126"/>
      <c r="U26" s="76"/>
      <c r="V26" s="77"/>
      <c r="W26" s="77"/>
      <c r="X26" s="79"/>
      <c r="Y26" s="80"/>
    </row>
    <row r="27" spans="1:25" ht="15" customHeight="1" x14ac:dyDescent="0.15">
      <c r="A27" s="58"/>
      <c r="B27" s="60"/>
      <c r="C27" s="76"/>
      <c r="D27" s="126"/>
      <c r="E27" s="76"/>
      <c r="F27" s="77"/>
      <c r="G27" s="77"/>
      <c r="H27" s="79"/>
      <c r="I27" s="76"/>
      <c r="J27" s="85"/>
      <c r="K27" s="77"/>
      <c r="L27" s="77"/>
      <c r="M27" s="76"/>
      <c r="N27" s="79"/>
      <c r="O27" s="79"/>
      <c r="P27" s="78"/>
      <c r="Q27" s="76"/>
      <c r="R27" s="46"/>
      <c r="S27" s="77"/>
      <c r="T27" s="126"/>
      <c r="U27" s="76"/>
      <c r="V27" s="77"/>
      <c r="W27" s="77"/>
      <c r="X27" s="79"/>
      <c r="Y27" s="80"/>
    </row>
  </sheetData>
  <mergeCells count="29"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中１理</vt:lpstr>
      <vt:lpstr>中２理 </vt:lpstr>
      <vt:lpstr>中3理 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2022-02-20T06:14:53Z</cp:lastPrinted>
  <dcterms:created xsi:type="dcterms:W3CDTF">2021-09-13T08:31:27Z</dcterms:created>
  <dcterms:modified xsi:type="dcterms:W3CDTF">2023-01-16T06:58:57Z</dcterms:modified>
</cp:coreProperties>
</file>