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がくて\齊藤先生\中・問題別得点・正答率一覧表\"/>
    </mc:Choice>
  </mc:AlternateContent>
  <xr:revisionPtr revIDLastSave="0" documentId="13_ncr:1_{0558E800-A6E8-4F65-AB76-4C9639419D5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中１社" sheetId="1" r:id="rId1"/>
    <sheet name="中2社 " sheetId="5" r:id="rId2"/>
    <sheet name="中3社 " sheetId="6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6" l="1"/>
  <c r="W24" i="6"/>
  <c r="V24" i="6"/>
  <c r="U24" i="6"/>
  <c r="S24" i="6"/>
  <c r="Q24" i="6"/>
  <c r="Y24" i="6" s="1"/>
  <c r="Z24" i="5"/>
  <c r="Y24" i="5"/>
  <c r="X24" i="5"/>
  <c r="W24" i="5"/>
  <c r="V24" i="5"/>
  <c r="T24" i="5"/>
  <c r="R24" i="5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Z24" i="1"/>
  <c r="Y24" i="1"/>
  <c r="X24" i="1"/>
  <c r="W24" i="1"/>
  <c r="V24" i="1"/>
  <c r="T24" i="1"/>
  <c r="R24" i="1"/>
  <c r="S25" i="6" l="1"/>
  <c r="T25" i="6" s="1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24" i="6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24" i="5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T93" i="6" l="1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D92" i="6"/>
  <c r="C92" i="6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D92" i="5"/>
  <c r="C92" i="5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X25" i="6" l="1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E93" i="6" l="1"/>
  <c r="F93" i="6"/>
  <c r="G93" i="6"/>
  <c r="H93" i="6"/>
  <c r="I93" i="6"/>
  <c r="J93" i="6"/>
  <c r="K93" i="6"/>
  <c r="L93" i="6"/>
  <c r="M93" i="6"/>
  <c r="N93" i="6"/>
  <c r="O93" i="6"/>
  <c r="P93" i="6"/>
  <c r="E94" i="6"/>
  <c r="F94" i="6"/>
  <c r="G94" i="6"/>
  <c r="H94" i="6"/>
  <c r="I94" i="6"/>
  <c r="J94" i="6"/>
  <c r="K94" i="6"/>
  <c r="L94" i="6"/>
  <c r="M94" i="6"/>
  <c r="N94" i="6"/>
  <c r="O94" i="6"/>
  <c r="P94" i="6"/>
  <c r="X94" i="6"/>
  <c r="E95" i="6"/>
  <c r="F95" i="6"/>
  <c r="G95" i="6"/>
  <c r="H95" i="6"/>
  <c r="I95" i="6"/>
  <c r="J95" i="6"/>
  <c r="K95" i="6"/>
  <c r="L95" i="6"/>
  <c r="M95" i="6"/>
  <c r="N95" i="6"/>
  <c r="O95" i="6"/>
  <c r="P95" i="6"/>
  <c r="X95" i="6"/>
  <c r="E96" i="6"/>
  <c r="F96" i="6"/>
  <c r="G96" i="6"/>
  <c r="H96" i="6"/>
  <c r="I96" i="6"/>
  <c r="J96" i="6"/>
  <c r="K96" i="6"/>
  <c r="L96" i="6"/>
  <c r="M96" i="6"/>
  <c r="N96" i="6"/>
  <c r="O96" i="6"/>
  <c r="P96" i="6"/>
  <c r="X96" i="6"/>
  <c r="E97" i="6"/>
  <c r="F97" i="6"/>
  <c r="G97" i="6"/>
  <c r="H97" i="6"/>
  <c r="I97" i="6"/>
  <c r="J97" i="6"/>
  <c r="K97" i="6"/>
  <c r="L97" i="6"/>
  <c r="M97" i="6"/>
  <c r="N97" i="6"/>
  <c r="O97" i="6"/>
  <c r="P97" i="6"/>
  <c r="X97" i="6"/>
  <c r="E98" i="6"/>
  <c r="F98" i="6"/>
  <c r="G98" i="6"/>
  <c r="H98" i="6"/>
  <c r="I98" i="6"/>
  <c r="J98" i="6"/>
  <c r="K98" i="6"/>
  <c r="L98" i="6"/>
  <c r="M98" i="6"/>
  <c r="N98" i="6"/>
  <c r="O98" i="6"/>
  <c r="P98" i="6"/>
  <c r="X98" i="6"/>
  <c r="E99" i="6"/>
  <c r="F99" i="6"/>
  <c r="G99" i="6"/>
  <c r="H99" i="6"/>
  <c r="I99" i="6"/>
  <c r="J99" i="6"/>
  <c r="K99" i="6"/>
  <c r="L99" i="6"/>
  <c r="M99" i="6"/>
  <c r="N99" i="6"/>
  <c r="O99" i="6"/>
  <c r="P99" i="6"/>
  <c r="X99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X100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X101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X102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X103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X104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X105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X106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X107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X108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X109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X110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X111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X112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X113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X114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X115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X116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X117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X118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X119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X120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X121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X122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X123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X124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X125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X126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X127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X128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X129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X130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X131" i="6"/>
  <c r="P92" i="6"/>
  <c r="O92" i="6"/>
  <c r="N92" i="6"/>
  <c r="M92" i="6"/>
  <c r="L92" i="6"/>
  <c r="K92" i="6"/>
  <c r="J92" i="6"/>
  <c r="I92" i="6"/>
  <c r="H92" i="6"/>
  <c r="G92" i="6"/>
  <c r="F92" i="6"/>
  <c r="E92" i="6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93" i="6" l="1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92" i="6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92" i="5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W92" i="5" l="1"/>
  <c r="X92" i="5"/>
  <c r="F65" i="6" l="1"/>
  <c r="G65" i="6"/>
  <c r="H65" i="6"/>
  <c r="I65" i="6"/>
  <c r="J65" i="6"/>
  <c r="K65" i="6"/>
  <c r="L65" i="6"/>
  <c r="M65" i="6"/>
  <c r="N65" i="6"/>
  <c r="O65" i="6"/>
  <c r="P65" i="6"/>
  <c r="Q65" i="6"/>
  <c r="S65" i="6"/>
  <c r="U65" i="6"/>
  <c r="V65" i="6"/>
  <c r="W65" i="6"/>
  <c r="X65" i="6"/>
  <c r="Y65" i="6"/>
  <c r="E65" i="6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T65" i="5"/>
  <c r="V65" i="5"/>
  <c r="W65" i="5"/>
  <c r="X65" i="5"/>
  <c r="Y65" i="5"/>
  <c r="Z65" i="5"/>
  <c r="E65" i="5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T65" i="1"/>
  <c r="V65" i="1"/>
  <c r="W65" i="1"/>
  <c r="X65" i="1"/>
  <c r="Y65" i="1"/>
  <c r="Z65" i="1"/>
  <c r="E65" i="1"/>
  <c r="X93" i="6" l="1"/>
  <c r="X92" i="6"/>
  <c r="W25" i="6"/>
  <c r="W93" i="6" s="1"/>
  <c r="W26" i="6"/>
  <c r="W94" i="6" s="1"/>
  <c r="W27" i="6"/>
  <c r="W95" i="6" s="1"/>
  <c r="W28" i="6"/>
  <c r="W96" i="6" s="1"/>
  <c r="W29" i="6"/>
  <c r="W97" i="6" s="1"/>
  <c r="W30" i="6"/>
  <c r="W98" i="6" s="1"/>
  <c r="W31" i="6"/>
  <c r="W99" i="6" s="1"/>
  <c r="W32" i="6"/>
  <c r="W100" i="6" s="1"/>
  <c r="W33" i="6"/>
  <c r="W101" i="6" s="1"/>
  <c r="W34" i="6"/>
  <c r="W102" i="6" s="1"/>
  <c r="W35" i="6"/>
  <c r="W103" i="6" s="1"/>
  <c r="W36" i="6"/>
  <c r="W104" i="6" s="1"/>
  <c r="W37" i="6"/>
  <c r="W105" i="6" s="1"/>
  <c r="W38" i="6"/>
  <c r="W106" i="6" s="1"/>
  <c r="W39" i="6"/>
  <c r="W107" i="6" s="1"/>
  <c r="W40" i="6"/>
  <c r="W108" i="6" s="1"/>
  <c r="W41" i="6"/>
  <c r="W109" i="6" s="1"/>
  <c r="W42" i="6"/>
  <c r="W110" i="6" s="1"/>
  <c r="W43" i="6"/>
  <c r="W111" i="6" s="1"/>
  <c r="W44" i="6"/>
  <c r="W112" i="6" s="1"/>
  <c r="W45" i="6"/>
  <c r="W113" i="6" s="1"/>
  <c r="W46" i="6"/>
  <c r="W114" i="6" s="1"/>
  <c r="W47" i="6"/>
  <c r="W115" i="6" s="1"/>
  <c r="W48" i="6"/>
  <c r="W116" i="6" s="1"/>
  <c r="W49" i="6"/>
  <c r="W117" i="6" s="1"/>
  <c r="W50" i="6"/>
  <c r="W118" i="6" s="1"/>
  <c r="W51" i="6"/>
  <c r="W119" i="6" s="1"/>
  <c r="W52" i="6"/>
  <c r="W120" i="6" s="1"/>
  <c r="W53" i="6"/>
  <c r="W121" i="6" s="1"/>
  <c r="W54" i="6"/>
  <c r="W122" i="6" s="1"/>
  <c r="W55" i="6"/>
  <c r="W123" i="6" s="1"/>
  <c r="W56" i="6"/>
  <c r="W124" i="6" s="1"/>
  <c r="W57" i="6"/>
  <c r="W125" i="6" s="1"/>
  <c r="W58" i="6"/>
  <c r="W126" i="6" s="1"/>
  <c r="W59" i="6"/>
  <c r="W127" i="6" s="1"/>
  <c r="W60" i="6"/>
  <c r="W128" i="6" s="1"/>
  <c r="W61" i="6"/>
  <c r="W129" i="6" s="1"/>
  <c r="W62" i="6"/>
  <c r="W130" i="6" s="1"/>
  <c r="W63" i="6"/>
  <c r="W131" i="6" s="1"/>
  <c r="W92" i="6"/>
  <c r="V25" i="6"/>
  <c r="V93" i="6" s="1"/>
  <c r="V26" i="6"/>
  <c r="V94" i="6" s="1"/>
  <c r="V27" i="6"/>
  <c r="V95" i="6" s="1"/>
  <c r="V28" i="6"/>
  <c r="V96" i="6" s="1"/>
  <c r="V29" i="6"/>
  <c r="V97" i="6" s="1"/>
  <c r="V30" i="6"/>
  <c r="V98" i="6" s="1"/>
  <c r="V31" i="6"/>
  <c r="V99" i="6" s="1"/>
  <c r="V32" i="6"/>
  <c r="V100" i="6" s="1"/>
  <c r="V33" i="6"/>
  <c r="V101" i="6" s="1"/>
  <c r="V34" i="6"/>
  <c r="V102" i="6" s="1"/>
  <c r="V35" i="6"/>
  <c r="V103" i="6" s="1"/>
  <c r="V36" i="6"/>
  <c r="V104" i="6" s="1"/>
  <c r="V37" i="6"/>
  <c r="V105" i="6" s="1"/>
  <c r="V38" i="6"/>
  <c r="V106" i="6" s="1"/>
  <c r="V39" i="6"/>
  <c r="V107" i="6" s="1"/>
  <c r="V40" i="6"/>
  <c r="V108" i="6" s="1"/>
  <c r="V41" i="6"/>
  <c r="V109" i="6" s="1"/>
  <c r="V42" i="6"/>
  <c r="V110" i="6" s="1"/>
  <c r="V43" i="6"/>
  <c r="V111" i="6" s="1"/>
  <c r="V44" i="6"/>
  <c r="V112" i="6" s="1"/>
  <c r="V45" i="6"/>
  <c r="V113" i="6" s="1"/>
  <c r="V46" i="6"/>
  <c r="V114" i="6" s="1"/>
  <c r="V47" i="6"/>
  <c r="V115" i="6" s="1"/>
  <c r="V48" i="6"/>
  <c r="V116" i="6" s="1"/>
  <c r="V49" i="6"/>
  <c r="V117" i="6" s="1"/>
  <c r="V50" i="6"/>
  <c r="V118" i="6" s="1"/>
  <c r="V51" i="6"/>
  <c r="V119" i="6" s="1"/>
  <c r="V52" i="6"/>
  <c r="V120" i="6" s="1"/>
  <c r="V53" i="6"/>
  <c r="V121" i="6" s="1"/>
  <c r="V54" i="6"/>
  <c r="V122" i="6" s="1"/>
  <c r="V55" i="6"/>
  <c r="V123" i="6" s="1"/>
  <c r="V56" i="6"/>
  <c r="V124" i="6" s="1"/>
  <c r="V57" i="6"/>
  <c r="V125" i="6" s="1"/>
  <c r="V58" i="6"/>
  <c r="V126" i="6" s="1"/>
  <c r="V59" i="6"/>
  <c r="V127" i="6" s="1"/>
  <c r="V60" i="6"/>
  <c r="V128" i="6" s="1"/>
  <c r="V61" i="6"/>
  <c r="V129" i="6" s="1"/>
  <c r="V62" i="6"/>
  <c r="V130" i="6" s="1"/>
  <c r="V63" i="6"/>
  <c r="V131" i="6" s="1"/>
  <c r="V92" i="6"/>
  <c r="U25" i="6"/>
  <c r="U93" i="6" s="1"/>
  <c r="U26" i="6"/>
  <c r="U94" i="6" s="1"/>
  <c r="U27" i="6"/>
  <c r="U95" i="6" s="1"/>
  <c r="U28" i="6"/>
  <c r="U96" i="6" s="1"/>
  <c r="U29" i="6"/>
  <c r="U97" i="6" s="1"/>
  <c r="U30" i="6"/>
  <c r="U98" i="6" s="1"/>
  <c r="U31" i="6"/>
  <c r="U99" i="6" s="1"/>
  <c r="U32" i="6"/>
  <c r="U100" i="6" s="1"/>
  <c r="U33" i="6"/>
  <c r="U101" i="6" s="1"/>
  <c r="U34" i="6"/>
  <c r="U102" i="6" s="1"/>
  <c r="U35" i="6"/>
  <c r="U103" i="6" s="1"/>
  <c r="U36" i="6"/>
  <c r="U104" i="6" s="1"/>
  <c r="U37" i="6"/>
  <c r="U105" i="6" s="1"/>
  <c r="U38" i="6"/>
  <c r="U106" i="6" s="1"/>
  <c r="U39" i="6"/>
  <c r="U107" i="6" s="1"/>
  <c r="U40" i="6"/>
  <c r="U108" i="6" s="1"/>
  <c r="U41" i="6"/>
  <c r="U109" i="6" s="1"/>
  <c r="U42" i="6"/>
  <c r="U110" i="6" s="1"/>
  <c r="U43" i="6"/>
  <c r="U111" i="6" s="1"/>
  <c r="U44" i="6"/>
  <c r="U112" i="6" s="1"/>
  <c r="U45" i="6"/>
  <c r="U113" i="6" s="1"/>
  <c r="U46" i="6"/>
  <c r="U114" i="6" s="1"/>
  <c r="U47" i="6"/>
  <c r="U115" i="6" s="1"/>
  <c r="U48" i="6"/>
  <c r="U116" i="6" s="1"/>
  <c r="U49" i="6"/>
  <c r="U117" i="6" s="1"/>
  <c r="U50" i="6"/>
  <c r="U118" i="6" s="1"/>
  <c r="U51" i="6"/>
  <c r="U119" i="6" s="1"/>
  <c r="U52" i="6"/>
  <c r="U120" i="6" s="1"/>
  <c r="U53" i="6"/>
  <c r="U121" i="6" s="1"/>
  <c r="U54" i="6"/>
  <c r="U122" i="6" s="1"/>
  <c r="U55" i="6"/>
  <c r="U123" i="6" s="1"/>
  <c r="U56" i="6"/>
  <c r="U124" i="6" s="1"/>
  <c r="U57" i="6"/>
  <c r="U125" i="6" s="1"/>
  <c r="U58" i="6"/>
  <c r="U126" i="6" s="1"/>
  <c r="U59" i="6"/>
  <c r="U127" i="6" s="1"/>
  <c r="U60" i="6"/>
  <c r="U128" i="6" s="1"/>
  <c r="U61" i="6"/>
  <c r="U129" i="6" s="1"/>
  <c r="U62" i="6"/>
  <c r="U130" i="6" s="1"/>
  <c r="U63" i="6"/>
  <c r="U131" i="6" s="1"/>
  <c r="U92" i="6"/>
  <c r="Y25" i="5"/>
  <c r="Y93" i="5" s="1"/>
  <c r="Y26" i="5"/>
  <c r="Y94" i="5" s="1"/>
  <c r="Y27" i="5"/>
  <c r="Y95" i="5" s="1"/>
  <c r="Y28" i="5"/>
  <c r="Y96" i="5" s="1"/>
  <c r="Y29" i="5"/>
  <c r="Y97" i="5" s="1"/>
  <c r="Y30" i="5"/>
  <c r="Y98" i="5" s="1"/>
  <c r="Y31" i="5"/>
  <c r="Y99" i="5" s="1"/>
  <c r="Y32" i="5"/>
  <c r="Y100" i="5" s="1"/>
  <c r="Y33" i="5"/>
  <c r="Y101" i="5" s="1"/>
  <c r="Y34" i="5"/>
  <c r="Y102" i="5" s="1"/>
  <c r="Y35" i="5"/>
  <c r="Y103" i="5" s="1"/>
  <c r="Y36" i="5"/>
  <c r="Y104" i="5" s="1"/>
  <c r="Y37" i="5"/>
  <c r="Y105" i="5" s="1"/>
  <c r="Y38" i="5"/>
  <c r="Y106" i="5" s="1"/>
  <c r="Y39" i="5"/>
  <c r="Y107" i="5" s="1"/>
  <c r="Y40" i="5"/>
  <c r="Y108" i="5" s="1"/>
  <c r="Y41" i="5"/>
  <c r="Y109" i="5" s="1"/>
  <c r="Y42" i="5"/>
  <c r="Y110" i="5" s="1"/>
  <c r="Y43" i="5"/>
  <c r="Y111" i="5" s="1"/>
  <c r="Y44" i="5"/>
  <c r="Y112" i="5" s="1"/>
  <c r="Y45" i="5"/>
  <c r="Y113" i="5" s="1"/>
  <c r="Y46" i="5"/>
  <c r="Y114" i="5" s="1"/>
  <c r="Y47" i="5"/>
  <c r="Y115" i="5" s="1"/>
  <c r="Y48" i="5"/>
  <c r="Y116" i="5" s="1"/>
  <c r="Y49" i="5"/>
  <c r="Y117" i="5" s="1"/>
  <c r="Y50" i="5"/>
  <c r="Y118" i="5" s="1"/>
  <c r="Y51" i="5"/>
  <c r="Y119" i="5" s="1"/>
  <c r="Y52" i="5"/>
  <c r="Y120" i="5" s="1"/>
  <c r="Y53" i="5"/>
  <c r="Y121" i="5" s="1"/>
  <c r="Y54" i="5"/>
  <c r="Y122" i="5" s="1"/>
  <c r="Y55" i="5"/>
  <c r="Y123" i="5" s="1"/>
  <c r="Y56" i="5"/>
  <c r="Y124" i="5" s="1"/>
  <c r="Y57" i="5"/>
  <c r="Y125" i="5" s="1"/>
  <c r="Y58" i="5"/>
  <c r="Y126" i="5" s="1"/>
  <c r="Y59" i="5"/>
  <c r="Y127" i="5" s="1"/>
  <c r="Y60" i="5"/>
  <c r="Y128" i="5" s="1"/>
  <c r="Y61" i="5"/>
  <c r="Y129" i="5" s="1"/>
  <c r="Y62" i="5"/>
  <c r="Y130" i="5" s="1"/>
  <c r="Y63" i="5"/>
  <c r="Y131" i="5" s="1"/>
  <c r="Y92" i="5"/>
  <c r="X25" i="5"/>
  <c r="X93" i="5" s="1"/>
  <c r="X26" i="5"/>
  <c r="X94" i="5" s="1"/>
  <c r="X27" i="5"/>
  <c r="X95" i="5" s="1"/>
  <c r="X28" i="5"/>
  <c r="X96" i="5" s="1"/>
  <c r="X29" i="5"/>
  <c r="X97" i="5" s="1"/>
  <c r="X30" i="5"/>
  <c r="X98" i="5" s="1"/>
  <c r="X31" i="5"/>
  <c r="X99" i="5" s="1"/>
  <c r="X32" i="5"/>
  <c r="X100" i="5" s="1"/>
  <c r="X33" i="5"/>
  <c r="X101" i="5" s="1"/>
  <c r="X34" i="5"/>
  <c r="X102" i="5" s="1"/>
  <c r="X35" i="5"/>
  <c r="X103" i="5" s="1"/>
  <c r="X36" i="5"/>
  <c r="X104" i="5" s="1"/>
  <c r="X37" i="5"/>
  <c r="X105" i="5" s="1"/>
  <c r="X38" i="5"/>
  <c r="X106" i="5" s="1"/>
  <c r="X39" i="5"/>
  <c r="X107" i="5" s="1"/>
  <c r="X40" i="5"/>
  <c r="X108" i="5" s="1"/>
  <c r="X41" i="5"/>
  <c r="X109" i="5" s="1"/>
  <c r="X42" i="5"/>
  <c r="X110" i="5" s="1"/>
  <c r="X43" i="5"/>
  <c r="X111" i="5" s="1"/>
  <c r="X44" i="5"/>
  <c r="X112" i="5" s="1"/>
  <c r="X45" i="5"/>
  <c r="X113" i="5" s="1"/>
  <c r="X46" i="5"/>
  <c r="X114" i="5" s="1"/>
  <c r="X47" i="5"/>
  <c r="X115" i="5" s="1"/>
  <c r="X48" i="5"/>
  <c r="X116" i="5" s="1"/>
  <c r="X49" i="5"/>
  <c r="X117" i="5" s="1"/>
  <c r="X50" i="5"/>
  <c r="X118" i="5" s="1"/>
  <c r="X51" i="5"/>
  <c r="X119" i="5" s="1"/>
  <c r="X52" i="5"/>
  <c r="X120" i="5" s="1"/>
  <c r="X53" i="5"/>
  <c r="X121" i="5" s="1"/>
  <c r="X54" i="5"/>
  <c r="X122" i="5" s="1"/>
  <c r="X55" i="5"/>
  <c r="X123" i="5" s="1"/>
  <c r="X56" i="5"/>
  <c r="X124" i="5" s="1"/>
  <c r="X57" i="5"/>
  <c r="X125" i="5" s="1"/>
  <c r="X58" i="5"/>
  <c r="X126" i="5" s="1"/>
  <c r="X59" i="5"/>
  <c r="X127" i="5" s="1"/>
  <c r="X60" i="5"/>
  <c r="X128" i="5" s="1"/>
  <c r="X61" i="5"/>
  <c r="X129" i="5" s="1"/>
  <c r="X62" i="5"/>
  <c r="X130" i="5" s="1"/>
  <c r="X63" i="5"/>
  <c r="X131" i="5" s="1"/>
  <c r="W25" i="5"/>
  <c r="W93" i="5" s="1"/>
  <c r="W26" i="5"/>
  <c r="W94" i="5" s="1"/>
  <c r="W27" i="5"/>
  <c r="W95" i="5" s="1"/>
  <c r="W28" i="5"/>
  <c r="W96" i="5" s="1"/>
  <c r="W29" i="5"/>
  <c r="W97" i="5" s="1"/>
  <c r="W30" i="5"/>
  <c r="W98" i="5" s="1"/>
  <c r="W31" i="5"/>
  <c r="W99" i="5" s="1"/>
  <c r="W32" i="5"/>
  <c r="W100" i="5" s="1"/>
  <c r="W33" i="5"/>
  <c r="W101" i="5" s="1"/>
  <c r="W34" i="5"/>
  <c r="W102" i="5" s="1"/>
  <c r="W35" i="5"/>
  <c r="W103" i="5" s="1"/>
  <c r="W36" i="5"/>
  <c r="W104" i="5" s="1"/>
  <c r="W37" i="5"/>
  <c r="W105" i="5" s="1"/>
  <c r="W38" i="5"/>
  <c r="W106" i="5" s="1"/>
  <c r="W39" i="5"/>
  <c r="W107" i="5" s="1"/>
  <c r="W40" i="5"/>
  <c r="W108" i="5" s="1"/>
  <c r="W41" i="5"/>
  <c r="W109" i="5" s="1"/>
  <c r="W42" i="5"/>
  <c r="W110" i="5" s="1"/>
  <c r="W43" i="5"/>
  <c r="W111" i="5" s="1"/>
  <c r="W44" i="5"/>
  <c r="W112" i="5" s="1"/>
  <c r="W45" i="5"/>
  <c r="W113" i="5" s="1"/>
  <c r="W46" i="5"/>
  <c r="W114" i="5" s="1"/>
  <c r="W47" i="5"/>
  <c r="W115" i="5" s="1"/>
  <c r="W48" i="5"/>
  <c r="W116" i="5" s="1"/>
  <c r="W49" i="5"/>
  <c r="W117" i="5" s="1"/>
  <c r="W50" i="5"/>
  <c r="W118" i="5" s="1"/>
  <c r="W51" i="5"/>
  <c r="W119" i="5" s="1"/>
  <c r="W52" i="5"/>
  <c r="W120" i="5" s="1"/>
  <c r="W53" i="5"/>
  <c r="W121" i="5" s="1"/>
  <c r="W54" i="5"/>
  <c r="W122" i="5" s="1"/>
  <c r="W55" i="5"/>
  <c r="W123" i="5" s="1"/>
  <c r="W56" i="5"/>
  <c r="W124" i="5" s="1"/>
  <c r="W57" i="5"/>
  <c r="W125" i="5" s="1"/>
  <c r="W58" i="5"/>
  <c r="W126" i="5" s="1"/>
  <c r="W59" i="5"/>
  <c r="W127" i="5" s="1"/>
  <c r="W60" i="5"/>
  <c r="W128" i="5" s="1"/>
  <c r="W61" i="5"/>
  <c r="W129" i="5" s="1"/>
  <c r="W62" i="5"/>
  <c r="W130" i="5" s="1"/>
  <c r="W63" i="5"/>
  <c r="W131" i="5" s="1"/>
  <c r="V25" i="5"/>
  <c r="V93" i="5" s="1"/>
  <c r="V26" i="5"/>
  <c r="V94" i="5" s="1"/>
  <c r="V27" i="5"/>
  <c r="V95" i="5" s="1"/>
  <c r="V28" i="5"/>
  <c r="V96" i="5" s="1"/>
  <c r="V29" i="5"/>
  <c r="V97" i="5" s="1"/>
  <c r="V30" i="5"/>
  <c r="V98" i="5" s="1"/>
  <c r="V31" i="5"/>
  <c r="V99" i="5" s="1"/>
  <c r="V32" i="5"/>
  <c r="V100" i="5" s="1"/>
  <c r="V33" i="5"/>
  <c r="V101" i="5" s="1"/>
  <c r="V34" i="5"/>
  <c r="V102" i="5" s="1"/>
  <c r="V35" i="5"/>
  <c r="V103" i="5" s="1"/>
  <c r="V36" i="5"/>
  <c r="V104" i="5" s="1"/>
  <c r="V37" i="5"/>
  <c r="V105" i="5" s="1"/>
  <c r="V38" i="5"/>
  <c r="V106" i="5" s="1"/>
  <c r="V39" i="5"/>
  <c r="V107" i="5" s="1"/>
  <c r="V40" i="5"/>
  <c r="V108" i="5" s="1"/>
  <c r="V41" i="5"/>
  <c r="V109" i="5" s="1"/>
  <c r="V42" i="5"/>
  <c r="V110" i="5" s="1"/>
  <c r="V43" i="5"/>
  <c r="V111" i="5" s="1"/>
  <c r="V44" i="5"/>
  <c r="V112" i="5" s="1"/>
  <c r="V45" i="5"/>
  <c r="V113" i="5" s="1"/>
  <c r="V46" i="5"/>
  <c r="V114" i="5" s="1"/>
  <c r="V47" i="5"/>
  <c r="V115" i="5" s="1"/>
  <c r="V48" i="5"/>
  <c r="V116" i="5" s="1"/>
  <c r="V49" i="5"/>
  <c r="V117" i="5" s="1"/>
  <c r="V50" i="5"/>
  <c r="V118" i="5" s="1"/>
  <c r="V51" i="5"/>
  <c r="V119" i="5" s="1"/>
  <c r="V52" i="5"/>
  <c r="V120" i="5" s="1"/>
  <c r="V53" i="5"/>
  <c r="V121" i="5" s="1"/>
  <c r="V54" i="5"/>
  <c r="V122" i="5" s="1"/>
  <c r="V55" i="5"/>
  <c r="V123" i="5" s="1"/>
  <c r="V56" i="5"/>
  <c r="V124" i="5" s="1"/>
  <c r="V57" i="5"/>
  <c r="V125" i="5" s="1"/>
  <c r="V58" i="5"/>
  <c r="V126" i="5" s="1"/>
  <c r="V59" i="5"/>
  <c r="V127" i="5" s="1"/>
  <c r="V60" i="5"/>
  <c r="V128" i="5" s="1"/>
  <c r="V61" i="5"/>
  <c r="V129" i="5" s="1"/>
  <c r="V62" i="5"/>
  <c r="V130" i="5" s="1"/>
  <c r="V63" i="5"/>
  <c r="V131" i="5" s="1"/>
  <c r="V92" i="5"/>
  <c r="Y25" i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92" i="1"/>
  <c r="X25" i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92" i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92" i="1"/>
  <c r="U24" i="1"/>
  <c r="T92" i="1" l="1"/>
  <c r="U92" i="1"/>
  <c r="H64" i="5"/>
  <c r="H66" i="5" s="1"/>
  <c r="H132" i="5" s="1"/>
  <c r="I64" i="5"/>
  <c r="I66" i="5" s="1"/>
  <c r="I132" i="5" s="1"/>
  <c r="J64" i="5"/>
  <c r="J66" i="5" s="1"/>
  <c r="J132" i="5" s="1"/>
  <c r="K64" i="5"/>
  <c r="K66" i="5" s="1"/>
  <c r="K132" i="5" s="1"/>
  <c r="L64" i="5"/>
  <c r="L66" i="5" s="1"/>
  <c r="L132" i="5" s="1"/>
  <c r="M64" i="5"/>
  <c r="M66" i="5" s="1"/>
  <c r="M132" i="5" s="1"/>
  <c r="N64" i="5"/>
  <c r="N66" i="5" s="1"/>
  <c r="N132" i="5" s="1"/>
  <c r="O64" i="5"/>
  <c r="O66" i="5" s="1"/>
  <c r="O132" i="5" s="1"/>
  <c r="P64" i="5"/>
  <c r="P66" i="5" s="1"/>
  <c r="P132" i="5" s="1"/>
  <c r="Q64" i="5"/>
  <c r="Q66" i="5" s="1"/>
  <c r="Q132" i="5" s="1"/>
  <c r="V64" i="5"/>
  <c r="V66" i="5" s="1"/>
  <c r="W64" i="5"/>
  <c r="W66" i="5" s="1"/>
  <c r="X64" i="5"/>
  <c r="X66" i="5" s="1"/>
  <c r="Y64" i="5"/>
  <c r="Y66" i="5" s="1"/>
  <c r="G64" i="5"/>
  <c r="G66" i="5" s="1"/>
  <c r="G132" i="5" s="1"/>
  <c r="F64" i="5"/>
  <c r="F66" i="5" s="1"/>
  <c r="F132" i="5" s="1"/>
  <c r="E64" i="5"/>
  <c r="E66" i="5" s="1"/>
  <c r="E132" i="5" s="1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R27" i="5"/>
  <c r="R28" i="5"/>
  <c r="R29" i="5"/>
  <c r="S29" i="5" s="1"/>
  <c r="S97" i="5" s="1"/>
  <c r="R30" i="5"/>
  <c r="R31" i="5"/>
  <c r="S31" i="5" s="1"/>
  <c r="S99" i="5" s="1"/>
  <c r="R32" i="5"/>
  <c r="R33" i="5"/>
  <c r="S33" i="5" s="1"/>
  <c r="S101" i="5" s="1"/>
  <c r="R34" i="5"/>
  <c r="S34" i="5" s="1"/>
  <c r="S102" i="5" s="1"/>
  <c r="R35" i="5"/>
  <c r="R36" i="5"/>
  <c r="R37" i="5"/>
  <c r="S37" i="5" s="1"/>
  <c r="S105" i="5" s="1"/>
  <c r="R38" i="5"/>
  <c r="R39" i="5"/>
  <c r="S39" i="5" s="1"/>
  <c r="S107" i="5" s="1"/>
  <c r="R40" i="5"/>
  <c r="R41" i="5"/>
  <c r="S41" i="5" s="1"/>
  <c r="S109" i="5" s="1"/>
  <c r="R42" i="5"/>
  <c r="S42" i="5" s="1"/>
  <c r="S110" i="5" s="1"/>
  <c r="R43" i="5"/>
  <c r="R44" i="5"/>
  <c r="R45" i="5"/>
  <c r="S45" i="5" s="1"/>
  <c r="S113" i="5" s="1"/>
  <c r="R46" i="5"/>
  <c r="R47" i="5"/>
  <c r="S47" i="5" s="1"/>
  <c r="S115" i="5" s="1"/>
  <c r="R48" i="5"/>
  <c r="R49" i="5"/>
  <c r="S49" i="5" s="1"/>
  <c r="S117" i="5" s="1"/>
  <c r="R50" i="5"/>
  <c r="S50" i="5" s="1"/>
  <c r="S118" i="5" s="1"/>
  <c r="R51" i="5"/>
  <c r="R52" i="5"/>
  <c r="R53" i="5"/>
  <c r="S53" i="5" s="1"/>
  <c r="S121" i="5" s="1"/>
  <c r="R54" i="5"/>
  <c r="R55" i="5"/>
  <c r="S55" i="5" s="1"/>
  <c r="S123" i="5" s="1"/>
  <c r="R56" i="5"/>
  <c r="R57" i="5"/>
  <c r="S57" i="5" s="1"/>
  <c r="S125" i="5" s="1"/>
  <c r="R58" i="5"/>
  <c r="S58" i="5" s="1"/>
  <c r="S126" i="5" s="1"/>
  <c r="R59" i="5"/>
  <c r="R60" i="5"/>
  <c r="R61" i="5"/>
  <c r="S61" i="5" s="1"/>
  <c r="S129" i="5" s="1"/>
  <c r="R62" i="5"/>
  <c r="R63" i="5"/>
  <c r="S63" i="5" s="1"/>
  <c r="S131" i="5" s="1"/>
  <c r="T26" i="5"/>
  <c r="R26" i="5"/>
  <c r="S26" i="5" s="1"/>
  <c r="S94" i="5" s="1"/>
  <c r="T25" i="5"/>
  <c r="R25" i="5"/>
  <c r="S25" i="5" s="1"/>
  <c r="S93" i="5" s="1"/>
  <c r="S24" i="5"/>
  <c r="S92" i="5" s="1"/>
  <c r="H64" i="1"/>
  <c r="H66" i="1" s="1"/>
  <c r="H132" i="1" s="1"/>
  <c r="I64" i="1"/>
  <c r="I66" i="1" s="1"/>
  <c r="I132" i="1" s="1"/>
  <c r="J64" i="1"/>
  <c r="J66" i="1" s="1"/>
  <c r="J132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O64" i="1"/>
  <c r="O66" i="1" s="1"/>
  <c r="O132" i="1" s="1"/>
  <c r="P64" i="1"/>
  <c r="P66" i="1" s="1"/>
  <c r="P132" i="1" s="1"/>
  <c r="Q64" i="1"/>
  <c r="Q66" i="1" s="1"/>
  <c r="Q132" i="1" s="1"/>
  <c r="G64" i="1"/>
  <c r="G66" i="1" s="1"/>
  <c r="G132" i="1" s="1"/>
  <c r="F64" i="1"/>
  <c r="F66" i="1" s="1"/>
  <c r="F132" i="1" s="1"/>
  <c r="E64" i="1"/>
  <c r="E66" i="1" s="1"/>
  <c r="E132" i="1" s="1"/>
  <c r="Y64" i="1"/>
  <c r="Y66" i="1" s="1"/>
  <c r="X64" i="1"/>
  <c r="X66" i="1" s="1"/>
  <c r="W64" i="1"/>
  <c r="W66" i="1" s="1"/>
  <c r="V64" i="1"/>
  <c r="V66" i="1" s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R27" i="1"/>
  <c r="R28" i="1"/>
  <c r="R29" i="1"/>
  <c r="S29" i="1" s="1"/>
  <c r="S97" i="1" s="1"/>
  <c r="R30" i="1"/>
  <c r="S30" i="1" s="1"/>
  <c r="S98" i="1" s="1"/>
  <c r="R31" i="1"/>
  <c r="R32" i="1"/>
  <c r="R33" i="1"/>
  <c r="R34" i="1"/>
  <c r="R35" i="1"/>
  <c r="R36" i="1"/>
  <c r="R37" i="1"/>
  <c r="S37" i="1" s="1"/>
  <c r="S105" i="1" s="1"/>
  <c r="R38" i="1"/>
  <c r="S38" i="1" s="1"/>
  <c r="S106" i="1" s="1"/>
  <c r="R39" i="1"/>
  <c r="R40" i="1"/>
  <c r="R41" i="1"/>
  <c r="R42" i="1"/>
  <c r="R43" i="1"/>
  <c r="R44" i="1"/>
  <c r="R45" i="1"/>
  <c r="S45" i="1" s="1"/>
  <c r="S113" i="1" s="1"/>
  <c r="R46" i="1"/>
  <c r="S46" i="1" s="1"/>
  <c r="S114" i="1" s="1"/>
  <c r="R47" i="1"/>
  <c r="R48" i="1"/>
  <c r="R49" i="1"/>
  <c r="R50" i="1"/>
  <c r="R51" i="1"/>
  <c r="R52" i="1"/>
  <c r="R53" i="1"/>
  <c r="S53" i="1" s="1"/>
  <c r="S121" i="1" s="1"/>
  <c r="R54" i="1"/>
  <c r="S54" i="1" s="1"/>
  <c r="S122" i="1" s="1"/>
  <c r="R55" i="1"/>
  <c r="R56" i="1"/>
  <c r="R57" i="1"/>
  <c r="R58" i="1"/>
  <c r="R59" i="1"/>
  <c r="R60" i="1"/>
  <c r="R61" i="1"/>
  <c r="S61" i="1" s="1"/>
  <c r="S129" i="1" s="1"/>
  <c r="R62" i="1"/>
  <c r="S62" i="1" s="1"/>
  <c r="S130" i="1" s="1"/>
  <c r="R63" i="1"/>
  <c r="T26" i="1"/>
  <c r="R26" i="1"/>
  <c r="S26" i="1" s="1"/>
  <c r="S94" i="1" s="1"/>
  <c r="T25" i="1"/>
  <c r="R25" i="1"/>
  <c r="S25" i="1" s="1"/>
  <c r="S93" i="1" s="1"/>
  <c r="H64" i="6"/>
  <c r="H66" i="6" s="1"/>
  <c r="H132" i="6" s="1"/>
  <c r="I64" i="6"/>
  <c r="I66" i="6" s="1"/>
  <c r="I132" i="6" s="1"/>
  <c r="J64" i="6"/>
  <c r="J66" i="6" s="1"/>
  <c r="J132" i="6" s="1"/>
  <c r="K64" i="6"/>
  <c r="K66" i="6" s="1"/>
  <c r="K132" i="6" s="1"/>
  <c r="L64" i="6"/>
  <c r="L66" i="6" s="1"/>
  <c r="L132" i="6" s="1"/>
  <c r="M64" i="6"/>
  <c r="M66" i="6" s="1"/>
  <c r="M132" i="6" s="1"/>
  <c r="N64" i="6"/>
  <c r="N66" i="6" s="1"/>
  <c r="N132" i="6" s="1"/>
  <c r="O64" i="6"/>
  <c r="O66" i="6" s="1"/>
  <c r="O132" i="6" s="1"/>
  <c r="P64" i="6"/>
  <c r="P66" i="6" s="1"/>
  <c r="P132" i="6" s="1"/>
  <c r="G64" i="6"/>
  <c r="G66" i="6" s="1"/>
  <c r="G132" i="6" s="1"/>
  <c r="F64" i="6"/>
  <c r="F66" i="6" s="1"/>
  <c r="F132" i="6" s="1"/>
  <c r="E64" i="6"/>
  <c r="E66" i="6" s="1"/>
  <c r="E132" i="6" s="1"/>
  <c r="X64" i="6"/>
  <c r="X66" i="6" s="1"/>
  <c r="W64" i="6"/>
  <c r="W66" i="6" s="1"/>
  <c r="V64" i="6"/>
  <c r="V66" i="6" s="1"/>
  <c r="U64" i="6"/>
  <c r="U66" i="6" s="1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Q26" i="6"/>
  <c r="Q27" i="6"/>
  <c r="Q28" i="6"/>
  <c r="R28" i="6" s="1"/>
  <c r="R96" i="6" s="1"/>
  <c r="Q29" i="6"/>
  <c r="Q30" i="6"/>
  <c r="Q31" i="6"/>
  <c r="R31" i="6" s="1"/>
  <c r="R99" i="6" s="1"/>
  <c r="Q32" i="6"/>
  <c r="R32" i="6" s="1"/>
  <c r="R100" i="6" s="1"/>
  <c r="Q33" i="6"/>
  <c r="Q34" i="6"/>
  <c r="Q35" i="6"/>
  <c r="Q36" i="6"/>
  <c r="R36" i="6" s="1"/>
  <c r="R104" i="6" s="1"/>
  <c r="Q37" i="6"/>
  <c r="Q38" i="6"/>
  <c r="Q39" i="6"/>
  <c r="R39" i="6" s="1"/>
  <c r="R107" i="6" s="1"/>
  <c r="Q40" i="6"/>
  <c r="R40" i="6" s="1"/>
  <c r="R108" i="6" s="1"/>
  <c r="Q41" i="6"/>
  <c r="Q42" i="6"/>
  <c r="Q43" i="6"/>
  <c r="Q44" i="6"/>
  <c r="R44" i="6" s="1"/>
  <c r="R112" i="6" s="1"/>
  <c r="Q45" i="6"/>
  <c r="Q46" i="6"/>
  <c r="Q47" i="6"/>
  <c r="R47" i="6" s="1"/>
  <c r="R115" i="6" s="1"/>
  <c r="Q48" i="6"/>
  <c r="R48" i="6" s="1"/>
  <c r="R116" i="6" s="1"/>
  <c r="Q49" i="6"/>
  <c r="Q50" i="6"/>
  <c r="Q51" i="6"/>
  <c r="Q52" i="6"/>
  <c r="R52" i="6" s="1"/>
  <c r="R120" i="6" s="1"/>
  <c r="Q53" i="6"/>
  <c r="Q54" i="6"/>
  <c r="Q55" i="6"/>
  <c r="R55" i="6" s="1"/>
  <c r="R123" i="6" s="1"/>
  <c r="Q56" i="6"/>
  <c r="R56" i="6" s="1"/>
  <c r="R124" i="6" s="1"/>
  <c r="Q57" i="6"/>
  <c r="Q58" i="6"/>
  <c r="Q59" i="6"/>
  <c r="Q60" i="6"/>
  <c r="R60" i="6" s="1"/>
  <c r="R128" i="6" s="1"/>
  <c r="Q61" i="6"/>
  <c r="Q62" i="6"/>
  <c r="Q63" i="6"/>
  <c r="R63" i="6" s="1"/>
  <c r="R131" i="6" s="1"/>
  <c r="S93" i="6"/>
  <c r="Q25" i="6"/>
  <c r="R24" i="6"/>
  <c r="R92" i="6" s="1"/>
  <c r="R118" i="1" l="1"/>
  <c r="S50" i="1"/>
  <c r="S118" i="1" s="1"/>
  <c r="R102" i="1"/>
  <c r="S34" i="1"/>
  <c r="S102" i="1" s="1"/>
  <c r="T107" i="1"/>
  <c r="U39" i="1"/>
  <c r="U107" i="1" s="1"/>
  <c r="T131" i="5"/>
  <c r="U63" i="5"/>
  <c r="U131" i="5" s="1"/>
  <c r="T123" i="5"/>
  <c r="U55" i="5"/>
  <c r="U123" i="5" s="1"/>
  <c r="T115" i="5"/>
  <c r="U47" i="5"/>
  <c r="U115" i="5" s="1"/>
  <c r="T107" i="5"/>
  <c r="U39" i="5"/>
  <c r="U107" i="5" s="1"/>
  <c r="T99" i="5"/>
  <c r="U31" i="5"/>
  <c r="U99" i="5" s="1"/>
  <c r="Q125" i="6"/>
  <c r="R57" i="6"/>
  <c r="R125" i="6" s="1"/>
  <c r="Q109" i="6"/>
  <c r="R41" i="6"/>
  <c r="R109" i="6" s="1"/>
  <c r="Q101" i="6"/>
  <c r="R33" i="6"/>
  <c r="R101" i="6" s="1"/>
  <c r="S131" i="6"/>
  <c r="T63" i="6"/>
  <c r="T131" i="6" s="1"/>
  <c r="S123" i="6"/>
  <c r="T55" i="6"/>
  <c r="T123" i="6" s="1"/>
  <c r="S115" i="6"/>
  <c r="T47" i="6"/>
  <c r="T115" i="6" s="1"/>
  <c r="S107" i="6"/>
  <c r="T39" i="6"/>
  <c r="T107" i="6" s="1"/>
  <c r="S99" i="6"/>
  <c r="T31" i="6"/>
  <c r="T99" i="6" s="1"/>
  <c r="R125" i="1"/>
  <c r="S57" i="1"/>
  <c r="S125" i="1" s="1"/>
  <c r="R117" i="1"/>
  <c r="S49" i="1"/>
  <c r="S117" i="1" s="1"/>
  <c r="R109" i="1"/>
  <c r="S41" i="1"/>
  <c r="S109" i="1" s="1"/>
  <c r="R101" i="1"/>
  <c r="S33" i="1"/>
  <c r="S101" i="1" s="1"/>
  <c r="T130" i="1"/>
  <c r="U62" i="1"/>
  <c r="U130" i="1" s="1"/>
  <c r="T122" i="1"/>
  <c r="U54" i="1"/>
  <c r="U122" i="1" s="1"/>
  <c r="T114" i="1"/>
  <c r="U46" i="1"/>
  <c r="U114" i="1" s="1"/>
  <c r="T106" i="1"/>
  <c r="U38" i="1"/>
  <c r="U106" i="1" s="1"/>
  <c r="T98" i="1"/>
  <c r="U30" i="1"/>
  <c r="U98" i="1" s="1"/>
  <c r="T130" i="5"/>
  <c r="U62" i="5"/>
  <c r="U130" i="5" s="1"/>
  <c r="T122" i="5"/>
  <c r="U54" i="5"/>
  <c r="U122" i="5" s="1"/>
  <c r="T114" i="5"/>
  <c r="U46" i="5"/>
  <c r="U114" i="5" s="1"/>
  <c r="T106" i="5"/>
  <c r="U38" i="5"/>
  <c r="U106" i="5" s="1"/>
  <c r="T98" i="5"/>
  <c r="U30" i="5"/>
  <c r="U98" i="5" s="1"/>
  <c r="T123" i="1"/>
  <c r="U55" i="1"/>
  <c r="U123" i="1" s="1"/>
  <c r="Q117" i="6"/>
  <c r="R49" i="6"/>
  <c r="R117" i="6" s="1"/>
  <c r="S130" i="6"/>
  <c r="T62" i="6"/>
  <c r="T130" i="6" s="1"/>
  <c r="S122" i="6"/>
  <c r="T54" i="6"/>
  <c r="T122" i="6" s="1"/>
  <c r="S114" i="6"/>
  <c r="T46" i="6"/>
  <c r="T114" i="6" s="1"/>
  <c r="S106" i="6"/>
  <c r="T38" i="6"/>
  <c r="T106" i="6" s="1"/>
  <c r="S98" i="6"/>
  <c r="T30" i="6"/>
  <c r="T98" i="6" s="1"/>
  <c r="R124" i="1"/>
  <c r="S56" i="1"/>
  <c r="S124" i="1" s="1"/>
  <c r="R116" i="1"/>
  <c r="S48" i="1"/>
  <c r="S116" i="1" s="1"/>
  <c r="R108" i="1"/>
  <c r="S40" i="1"/>
  <c r="S108" i="1" s="1"/>
  <c r="R100" i="1"/>
  <c r="S32" i="1"/>
  <c r="S100" i="1" s="1"/>
  <c r="T129" i="1"/>
  <c r="U61" i="1"/>
  <c r="U129" i="1" s="1"/>
  <c r="T121" i="1"/>
  <c r="U53" i="1"/>
  <c r="U121" i="1" s="1"/>
  <c r="T113" i="1"/>
  <c r="U45" i="1"/>
  <c r="U113" i="1" s="1"/>
  <c r="T105" i="1"/>
  <c r="U37" i="1"/>
  <c r="U105" i="1" s="1"/>
  <c r="T97" i="1"/>
  <c r="U29" i="1"/>
  <c r="U97" i="1" s="1"/>
  <c r="R124" i="5"/>
  <c r="S56" i="5"/>
  <c r="S124" i="5" s="1"/>
  <c r="R116" i="5"/>
  <c r="S48" i="5"/>
  <c r="S116" i="5" s="1"/>
  <c r="R108" i="5"/>
  <c r="S40" i="5"/>
  <c r="S108" i="5" s="1"/>
  <c r="R100" i="5"/>
  <c r="S32" i="5"/>
  <c r="S100" i="5" s="1"/>
  <c r="T129" i="5"/>
  <c r="U61" i="5"/>
  <c r="U129" i="5" s="1"/>
  <c r="T121" i="5"/>
  <c r="U53" i="5"/>
  <c r="U121" i="5" s="1"/>
  <c r="T113" i="5"/>
  <c r="U45" i="5"/>
  <c r="U113" i="5" s="1"/>
  <c r="T105" i="5"/>
  <c r="U37" i="5"/>
  <c r="U105" i="5" s="1"/>
  <c r="T97" i="5"/>
  <c r="U29" i="5"/>
  <c r="U97" i="5" s="1"/>
  <c r="S124" i="6"/>
  <c r="T56" i="6"/>
  <c r="T124" i="6" s="1"/>
  <c r="R110" i="1"/>
  <c r="S42" i="1"/>
  <c r="S110" i="1" s="1"/>
  <c r="S129" i="6"/>
  <c r="T61" i="6"/>
  <c r="T129" i="6" s="1"/>
  <c r="R131" i="1"/>
  <c r="S63" i="1"/>
  <c r="S131" i="1" s="1"/>
  <c r="R123" i="1"/>
  <c r="S55" i="1"/>
  <c r="S123" i="1" s="1"/>
  <c r="R115" i="1"/>
  <c r="S47" i="1"/>
  <c r="S115" i="1" s="1"/>
  <c r="R107" i="1"/>
  <c r="S39" i="1"/>
  <c r="S107" i="1" s="1"/>
  <c r="R99" i="1"/>
  <c r="S31" i="1"/>
  <c r="S99" i="1" s="1"/>
  <c r="T128" i="1"/>
  <c r="U60" i="1"/>
  <c r="U128" i="1" s="1"/>
  <c r="T120" i="1"/>
  <c r="U52" i="1"/>
  <c r="U120" i="1" s="1"/>
  <c r="T112" i="1"/>
  <c r="U44" i="1"/>
  <c r="U112" i="1" s="1"/>
  <c r="T104" i="1"/>
  <c r="U36" i="1"/>
  <c r="U104" i="1" s="1"/>
  <c r="T96" i="1"/>
  <c r="U28" i="1"/>
  <c r="U96" i="1" s="1"/>
  <c r="T128" i="5"/>
  <c r="U60" i="5"/>
  <c r="U128" i="5" s="1"/>
  <c r="T120" i="5"/>
  <c r="U52" i="5"/>
  <c r="U120" i="5" s="1"/>
  <c r="T112" i="5"/>
  <c r="U44" i="5"/>
  <c r="U112" i="5" s="1"/>
  <c r="T104" i="5"/>
  <c r="U36" i="5"/>
  <c r="U104" i="5" s="1"/>
  <c r="Q126" i="6"/>
  <c r="R58" i="6"/>
  <c r="R126" i="6" s="1"/>
  <c r="S108" i="6"/>
  <c r="T40" i="6"/>
  <c r="T108" i="6" s="1"/>
  <c r="T131" i="1"/>
  <c r="U63" i="1"/>
  <c r="U131" i="1" s="1"/>
  <c r="S121" i="6"/>
  <c r="T53" i="6"/>
  <c r="T121" i="6" s="1"/>
  <c r="S113" i="6"/>
  <c r="T45" i="6"/>
  <c r="T113" i="6" s="1"/>
  <c r="S105" i="6"/>
  <c r="T37" i="6"/>
  <c r="T105" i="6" s="1"/>
  <c r="Q130" i="6"/>
  <c r="R62" i="6"/>
  <c r="R130" i="6" s="1"/>
  <c r="Q122" i="6"/>
  <c r="R54" i="6"/>
  <c r="R122" i="6" s="1"/>
  <c r="Q114" i="6"/>
  <c r="R46" i="6"/>
  <c r="R114" i="6" s="1"/>
  <c r="Q106" i="6"/>
  <c r="R38" i="6"/>
  <c r="R106" i="6" s="1"/>
  <c r="Q98" i="6"/>
  <c r="R30" i="6"/>
  <c r="R98" i="6" s="1"/>
  <c r="S128" i="6"/>
  <c r="T60" i="6"/>
  <c r="T128" i="6" s="1"/>
  <c r="S120" i="6"/>
  <c r="T52" i="6"/>
  <c r="T120" i="6" s="1"/>
  <c r="S112" i="6"/>
  <c r="T44" i="6"/>
  <c r="T112" i="6" s="1"/>
  <c r="S104" i="6"/>
  <c r="T36" i="6"/>
  <c r="T104" i="6" s="1"/>
  <c r="T127" i="1"/>
  <c r="U59" i="1"/>
  <c r="U127" i="1" s="1"/>
  <c r="T119" i="1"/>
  <c r="U51" i="1"/>
  <c r="U119" i="1" s="1"/>
  <c r="T111" i="1"/>
  <c r="U43" i="1"/>
  <c r="U111" i="1" s="1"/>
  <c r="T103" i="1"/>
  <c r="U35" i="1"/>
  <c r="U103" i="1" s="1"/>
  <c r="R130" i="5"/>
  <c r="S62" i="5"/>
  <c r="S130" i="5" s="1"/>
  <c r="R122" i="5"/>
  <c r="S54" i="5"/>
  <c r="S122" i="5" s="1"/>
  <c r="R114" i="5"/>
  <c r="S46" i="5"/>
  <c r="S114" i="5" s="1"/>
  <c r="R106" i="5"/>
  <c r="S38" i="5"/>
  <c r="S106" i="5" s="1"/>
  <c r="R98" i="5"/>
  <c r="S30" i="5"/>
  <c r="S98" i="5" s="1"/>
  <c r="T127" i="5"/>
  <c r="U59" i="5"/>
  <c r="U127" i="5" s="1"/>
  <c r="T119" i="5"/>
  <c r="U51" i="5"/>
  <c r="U119" i="5" s="1"/>
  <c r="T111" i="5"/>
  <c r="U43" i="5"/>
  <c r="U111" i="5" s="1"/>
  <c r="T103" i="5"/>
  <c r="U35" i="5"/>
  <c r="U103" i="5" s="1"/>
  <c r="Q102" i="6"/>
  <c r="R34" i="6"/>
  <c r="R102" i="6" s="1"/>
  <c r="Q105" i="6"/>
  <c r="R37" i="6"/>
  <c r="R105" i="6" s="1"/>
  <c r="S119" i="6"/>
  <c r="T51" i="6"/>
  <c r="T119" i="6" s="1"/>
  <c r="T126" i="1"/>
  <c r="U58" i="1"/>
  <c r="U126" i="1" s="1"/>
  <c r="T118" i="1"/>
  <c r="U50" i="1"/>
  <c r="U118" i="1" s="1"/>
  <c r="T110" i="1"/>
  <c r="U42" i="1"/>
  <c r="U110" i="1" s="1"/>
  <c r="T102" i="1"/>
  <c r="U34" i="1"/>
  <c r="U102" i="1" s="1"/>
  <c r="T126" i="5"/>
  <c r="U58" i="5"/>
  <c r="U126" i="5" s="1"/>
  <c r="T118" i="5"/>
  <c r="U50" i="5"/>
  <c r="U118" i="5" s="1"/>
  <c r="T110" i="5"/>
  <c r="U42" i="5"/>
  <c r="U110" i="5" s="1"/>
  <c r="T102" i="5"/>
  <c r="U34" i="5"/>
  <c r="U102" i="5" s="1"/>
  <c r="Q118" i="6"/>
  <c r="R50" i="6"/>
  <c r="R118" i="6" s="1"/>
  <c r="S116" i="6"/>
  <c r="T48" i="6"/>
  <c r="T116" i="6" s="1"/>
  <c r="R126" i="1"/>
  <c r="S58" i="1"/>
  <c r="S126" i="1" s="1"/>
  <c r="T99" i="1"/>
  <c r="U31" i="1"/>
  <c r="U99" i="1" s="1"/>
  <c r="Q129" i="6"/>
  <c r="R61" i="6"/>
  <c r="R129" i="6" s="1"/>
  <c r="Q113" i="6"/>
  <c r="R45" i="6"/>
  <c r="R113" i="6" s="1"/>
  <c r="S127" i="6"/>
  <c r="T59" i="6"/>
  <c r="T127" i="6" s="1"/>
  <c r="S103" i="6"/>
  <c r="T35" i="6"/>
  <c r="T103" i="6" s="1"/>
  <c r="S118" i="6"/>
  <c r="T50" i="6"/>
  <c r="T118" i="6" s="1"/>
  <c r="R128" i="1"/>
  <c r="S60" i="1"/>
  <c r="S128" i="1" s="1"/>
  <c r="R120" i="1"/>
  <c r="S52" i="1"/>
  <c r="S120" i="1" s="1"/>
  <c r="R112" i="1"/>
  <c r="S44" i="1"/>
  <c r="S112" i="1" s="1"/>
  <c r="R104" i="1"/>
  <c r="S36" i="1"/>
  <c r="S104" i="1" s="1"/>
  <c r="R96" i="1"/>
  <c r="S28" i="1"/>
  <c r="S96" i="1" s="1"/>
  <c r="T125" i="1"/>
  <c r="U57" i="1"/>
  <c r="U125" i="1" s="1"/>
  <c r="T117" i="1"/>
  <c r="U49" i="1"/>
  <c r="U117" i="1" s="1"/>
  <c r="T109" i="1"/>
  <c r="U41" i="1"/>
  <c r="U109" i="1" s="1"/>
  <c r="T101" i="1"/>
  <c r="U33" i="1"/>
  <c r="U101" i="1" s="1"/>
  <c r="R128" i="5"/>
  <c r="S60" i="5"/>
  <c r="S128" i="5" s="1"/>
  <c r="R120" i="5"/>
  <c r="S52" i="5"/>
  <c r="S120" i="5" s="1"/>
  <c r="R112" i="5"/>
  <c r="S44" i="5"/>
  <c r="S112" i="5" s="1"/>
  <c r="R104" i="5"/>
  <c r="S36" i="5"/>
  <c r="S104" i="5" s="1"/>
  <c r="T125" i="5"/>
  <c r="U57" i="5"/>
  <c r="U125" i="5" s="1"/>
  <c r="T117" i="5"/>
  <c r="U49" i="5"/>
  <c r="U117" i="5" s="1"/>
  <c r="T109" i="5"/>
  <c r="U41" i="5"/>
  <c r="U109" i="5" s="1"/>
  <c r="T101" i="5"/>
  <c r="U33" i="5"/>
  <c r="U101" i="5" s="1"/>
  <c r="Q110" i="6"/>
  <c r="R42" i="6"/>
  <c r="R110" i="6" s="1"/>
  <c r="S100" i="6"/>
  <c r="T32" i="6"/>
  <c r="T100" i="6" s="1"/>
  <c r="T115" i="1"/>
  <c r="U47" i="1"/>
  <c r="U115" i="1" s="1"/>
  <c r="Q121" i="6"/>
  <c r="R53" i="6"/>
  <c r="R121" i="6" s="1"/>
  <c r="S111" i="6"/>
  <c r="T43" i="6"/>
  <c r="T111" i="6" s="1"/>
  <c r="S126" i="6"/>
  <c r="T58" i="6"/>
  <c r="T126" i="6" s="1"/>
  <c r="S110" i="6"/>
  <c r="T42" i="6"/>
  <c r="T110" i="6" s="1"/>
  <c r="S102" i="6"/>
  <c r="T34" i="6"/>
  <c r="T102" i="6" s="1"/>
  <c r="Q127" i="6"/>
  <c r="R59" i="6"/>
  <c r="R127" i="6" s="1"/>
  <c r="Q119" i="6"/>
  <c r="R51" i="6"/>
  <c r="R119" i="6" s="1"/>
  <c r="Q111" i="6"/>
  <c r="R43" i="6"/>
  <c r="R111" i="6" s="1"/>
  <c r="Q103" i="6"/>
  <c r="R35" i="6"/>
  <c r="R103" i="6" s="1"/>
  <c r="S125" i="6"/>
  <c r="T57" i="6"/>
  <c r="T125" i="6" s="1"/>
  <c r="S117" i="6"/>
  <c r="T49" i="6"/>
  <c r="T117" i="6" s="1"/>
  <c r="S109" i="6"/>
  <c r="T41" i="6"/>
  <c r="T109" i="6" s="1"/>
  <c r="S101" i="6"/>
  <c r="T33" i="6"/>
  <c r="T101" i="6" s="1"/>
  <c r="R127" i="1"/>
  <c r="S59" i="1"/>
  <c r="S127" i="1" s="1"/>
  <c r="R119" i="1"/>
  <c r="S51" i="1"/>
  <c r="S119" i="1" s="1"/>
  <c r="R111" i="1"/>
  <c r="S43" i="1"/>
  <c r="S111" i="1" s="1"/>
  <c r="R103" i="1"/>
  <c r="S35" i="1"/>
  <c r="S103" i="1" s="1"/>
  <c r="T124" i="1"/>
  <c r="U56" i="1"/>
  <c r="U124" i="1" s="1"/>
  <c r="T116" i="1"/>
  <c r="U48" i="1"/>
  <c r="U116" i="1" s="1"/>
  <c r="T108" i="1"/>
  <c r="U40" i="1"/>
  <c r="U108" i="1" s="1"/>
  <c r="T100" i="1"/>
  <c r="U32" i="1"/>
  <c r="U100" i="1" s="1"/>
  <c r="R127" i="5"/>
  <c r="S59" i="5"/>
  <c r="S127" i="5" s="1"/>
  <c r="R119" i="5"/>
  <c r="S51" i="5"/>
  <c r="S119" i="5" s="1"/>
  <c r="R111" i="5"/>
  <c r="S43" i="5"/>
  <c r="S111" i="5" s="1"/>
  <c r="R103" i="5"/>
  <c r="S35" i="5"/>
  <c r="S103" i="5" s="1"/>
  <c r="T124" i="5"/>
  <c r="U56" i="5"/>
  <c r="U124" i="5" s="1"/>
  <c r="T116" i="5"/>
  <c r="U48" i="5"/>
  <c r="U116" i="5" s="1"/>
  <c r="T108" i="5"/>
  <c r="U40" i="5"/>
  <c r="U108" i="5" s="1"/>
  <c r="T100" i="5"/>
  <c r="U32" i="5"/>
  <c r="U100" i="5" s="1"/>
  <c r="S97" i="6"/>
  <c r="T29" i="6"/>
  <c r="T97" i="6" s="1"/>
  <c r="S96" i="6"/>
  <c r="T28" i="6"/>
  <c r="T96" i="6" s="1"/>
  <c r="S95" i="6"/>
  <c r="T27" i="6"/>
  <c r="T95" i="6" s="1"/>
  <c r="S94" i="6"/>
  <c r="T26" i="6"/>
  <c r="T94" i="6" s="1"/>
  <c r="S92" i="6"/>
  <c r="T24" i="6"/>
  <c r="T92" i="6" s="1"/>
  <c r="Q97" i="6"/>
  <c r="R29" i="6"/>
  <c r="R97" i="6" s="1"/>
  <c r="Q95" i="6"/>
  <c r="R27" i="6"/>
  <c r="R95" i="6" s="1"/>
  <c r="Q94" i="6"/>
  <c r="R26" i="6"/>
  <c r="R94" i="6" s="1"/>
  <c r="Q93" i="6"/>
  <c r="R25" i="6"/>
  <c r="R93" i="6" s="1"/>
  <c r="T96" i="5"/>
  <c r="U28" i="5"/>
  <c r="U96" i="5" s="1"/>
  <c r="T95" i="5"/>
  <c r="U27" i="5"/>
  <c r="U95" i="5" s="1"/>
  <c r="T94" i="5"/>
  <c r="U26" i="5"/>
  <c r="U94" i="5" s="1"/>
  <c r="T93" i="5"/>
  <c r="U25" i="5"/>
  <c r="U93" i="5" s="1"/>
  <c r="T92" i="5"/>
  <c r="U24" i="5"/>
  <c r="U92" i="5" s="1"/>
  <c r="R96" i="5"/>
  <c r="S28" i="5"/>
  <c r="S96" i="5" s="1"/>
  <c r="R95" i="5"/>
  <c r="S27" i="5"/>
  <c r="S95" i="5" s="1"/>
  <c r="T95" i="1"/>
  <c r="U27" i="1"/>
  <c r="U95" i="1" s="1"/>
  <c r="T94" i="1"/>
  <c r="U26" i="1"/>
  <c r="U94" i="1" s="1"/>
  <c r="T93" i="1"/>
  <c r="U25" i="1"/>
  <c r="U93" i="1" s="1"/>
  <c r="R95" i="1"/>
  <c r="S27" i="1"/>
  <c r="S95" i="1" s="1"/>
  <c r="R92" i="1"/>
  <c r="S24" i="1"/>
  <c r="S92" i="1" s="1"/>
  <c r="Y56" i="6"/>
  <c r="Y124" i="6" s="1"/>
  <c r="Q124" i="6"/>
  <c r="Y48" i="6"/>
  <c r="Y116" i="6" s="1"/>
  <c r="Q116" i="6"/>
  <c r="Y40" i="6"/>
  <c r="Y108" i="6" s="1"/>
  <c r="Q108" i="6"/>
  <c r="Y32" i="6"/>
  <c r="Y100" i="6" s="1"/>
  <c r="Q100" i="6"/>
  <c r="Z26" i="1"/>
  <c r="Z94" i="1" s="1"/>
  <c r="R94" i="1"/>
  <c r="Z58" i="5"/>
  <c r="Z126" i="5" s="1"/>
  <c r="R126" i="5"/>
  <c r="Z50" i="5"/>
  <c r="Z118" i="5" s="1"/>
  <c r="R118" i="5"/>
  <c r="Z42" i="5"/>
  <c r="Z110" i="5" s="1"/>
  <c r="R110" i="5"/>
  <c r="Z34" i="5"/>
  <c r="Z102" i="5" s="1"/>
  <c r="R102" i="5"/>
  <c r="Y55" i="6"/>
  <c r="Y123" i="6" s="1"/>
  <c r="Q123" i="6"/>
  <c r="Y47" i="6"/>
  <c r="Y115" i="6" s="1"/>
  <c r="Q115" i="6"/>
  <c r="Y39" i="6"/>
  <c r="Y107" i="6" s="1"/>
  <c r="Q107" i="6"/>
  <c r="Y31" i="6"/>
  <c r="Y99" i="6" s="1"/>
  <c r="Q99" i="6"/>
  <c r="Z26" i="5"/>
  <c r="Z94" i="5" s="1"/>
  <c r="R94" i="5"/>
  <c r="Z57" i="5"/>
  <c r="Z125" i="5" s="1"/>
  <c r="R125" i="5"/>
  <c r="Z49" i="5"/>
  <c r="Z117" i="5" s="1"/>
  <c r="R117" i="5"/>
  <c r="Z41" i="5"/>
  <c r="Z109" i="5" s="1"/>
  <c r="R109" i="5"/>
  <c r="Z33" i="5"/>
  <c r="Z101" i="5" s="1"/>
  <c r="R101" i="5"/>
  <c r="Z62" i="1"/>
  <c r="Z130" i="1" s="1"/>
  <c r="R130" i="1"/>
  <c r="Z54" i="1"/>
  <c r="Z122" i="1" s="1"/>
  <c r="R122" i="1"/>
  <c r="Z46" i="1"/>
  <c r="Z114" i="1" s="1"/>
  <c r="R114" i="1"/>
  <c r="Z38" i="1"/>
  <c r="Z106" i="1" s="1"/>
  <c r="R106" i="1"/>
  <c r="Z30" i="1"/>
  <c r="Z98" i="1" s="1"/>
  <c r="R98" i="1"/>
  <c r="Z63" i="5"/>
  <c r="Z131" i="5" s="1"/>
  <c r="R131" i="5"/>
  <c r="Z55" i="5"/>
  <c r="Z123" i="5" s="1"/>
  <c r="R123" i="5"/>
  <c r="Z47" i="5"/>
  <c r="Z115" i="5" s="1"/>
  <c r="R115" i="5"/>
  <c r="Z39" i="5"/>
  <c r="Z107" i="5" s="1"/>
  <c r="R107" i="5"/>
  <c r="Z31" i="5"/>
  <c r="Z99" i="5" s="1"/>
  <c r="R99" i="5"/>
  <c r="Y60" i="6"/>
  <c r="Y128" i="6" s="1"/>
  <c r="Q128" i="6"/>
  <c r="Y52" i="6"/>
  <c r="Y120" i="6" s="1"/>
  <c r="Q120" i="6"/>
  <c r="Y44" i="6"/>
  <c r="Y112" i="6" s="1"/>
  <c r="Q112" i="6"/>
  <c r="Y36" i="6"/>
  <c r="Y104" i="6" s="1"/>
  <c r="Q104" i="6"/>
  <c r="Y28" i="6"/>
  <c r="Y96" i="6" s="1"/>
  <c r="Q96" i="6"/>
  <c r="Z61" i="1"/>
  <c r="Z129" i="1" s="1"/>
  <c r="R129" i="1"/>
  <c r="Z53" i="1"/>
  <c r="Z121" i="1" s="1"/>
  <c r="R121" i="1"/>
  <c r="Z45" i="1"/>
  <c r="Z113" i="1" s="1"/>
  <c r="R113" i="1"/>
  <c r="Z37" i="1"/>
  <c r="Z105" i="1" s="1"/>
  <c r="R105" i="1"/>
  <c r="Z29" i="1"/>
  <c r="Z97" i="1" s="1"/>
  <c r="R97" i="1"/>
  <c r="Z61" i="5"/>
  <c r="Z129" i="5" s="1"/>
  <c r="R129" i="5"/>
  <c r="Z53" i="5"/>
  <c r="Z121" i="5" s="1"/>
  <c r="R121" i="5"/>
  <c r="Z45" i="5"/>
  <c r="Z113" i="5" s="1"/>
  <c r="R113" i="5"/>
  <c r="Z37" i="5"/>
  <c r="Z105" i="5" s="1"/>
  <c r="R105" i="5"/>
  <c r="Z29" i="5"/>
  <c r="Z97" i="5" s="1"/>
  <c r="R97" i="5"/>
  <c r="Y63" i="6"/>
  <c r="Y131" i="6" s="1"/>
  <c r="Q131" i="6"/>
  <c r="AG26" i="6"/>
  <c r="X132" i="6"/>
  <c r="AF26" i="6"/>
  <c r="W132" i="6"/>
  <c r="AE26" i="6"/>
  <c r="V132" i="6"/>
  <c r="Y92" i="6"/>
  <c r="Q92" i="6"/>
  <c r="AD26" i="6"/>
  <c r="U132" i="6"/>
  <c r="Z25" i="5"/>
  <c r="Z93" i="5" s="1"/>
  <c r="R93" i="5"/>
  <c r="AF26" i="5"/>
  <c r="W132" i="5"/>
  <c r="AG26" i="5"/>
  <c r="X132" i="5"/>
  <c r="AH26" i="5"/>
  <c r="Y132" i="5"/>
  <c r="AE26" i="5"/>
  <c r="V132" i="5"/>
  <c r="Z92" i="5"/>
  <c r="R92" i="5"/>
  <c r="Z25" i="1"/>
  <c r="Z93" i="1" s="1"/>
  <c r="R93" i="1"/>
  <c r="AH26" i="1"/>
  <c r="Y132" i="1"/>
  <c r="AG26" i="1"/>
  <c r="X132" i="1"/>
  <c r="AF26" i="1"/>
  <c r="W132" i="1"/>
  <c r="AE26" i="1"/>
  <c r="V132" i="1"/>
  <c r="Y25" i="6"/>
  <c r="Y61" i="6"/>
  <c r="Y129" i="6" s="1"/>
  <c r="Y57" i="6"/>
  <c r="Y125" i="6" s="1"/>
  <c r="Y53" i="6"/>
  <c r="Y121" i="6" s="1"/>
  <c r="Y49" i="6"/>
  <c r="Y117" i="6" s="1"/>
  <c r="Y45" i="6"/>
  <c r="Y113" i="6" s="1"/>
  <c r="Y41" i="6"/>
  <c r="Y109" i="6" s="1"/>
  <c r="Y37" i="6"/>
  <c r="Y105" i="6" s="1"/>
  <c r="Y33" i="6"/>
  <c r="Y101" i="6" s="1"/>
  <c r="Y29" i="6"/>
  <c r="Y97" i="6" s="1"/>
  <c r="T64" i="5"/>
  <c r="T66" i="5" s="1"/>
  <c r="Z56" i="5"/>
  <c r="Z124" i="5" s="1"/>
  <c r="Z48" i="5"/>
  <c r="Z116" i="5" s="1"/>
  <c r="Z40" i="5"/>
  <c r="Z108" i="5" s="1"/>
  <c r="Z32" i="5"/>
  <c r="Z100" i="5" s="1"/>
  <c r="Z60" i="1"/>
  <c r="Z128" i="1" s="1"/>
  <c r="Z56" i="1"/>
  <c r="Z124" i="1" s="1"/>
  <c r="Z52" i="1"/>
  <c r="Z120" i="1" s="1"/>
  <c r="Z48" i="1"/>
  <c r="Z116" i="1" s="1"/>
  <c r="Z44" i="1"/>
  <c r="Z112" i="1" s="1"/>
  <c r="Z40" i="1"/>
  <c r="Z108" i="1" s="1"/>
  <c r="Z36" i="1"/>
  <c r="Z104" i="1" s="1"/>
  <c r="Z32" i="1"/>
  <c r="Z100" i="1" s="1"/>
  <c r="Z28" i="1"/>
  <c r="Z96" i="1" s="1"/>
  <c r="S64" i="6"/>
  <c r="S66" i="6" s="1"/>
  <c r="Y59" i="6"/>
  <c r="Y127" i="6" s="1"/>
  <c r="Y51" i="6"/>
  <c r="Y119" i="6" s="1"/>
  <c r="Y43" i="6"/>
  <c r="Y111" i="6" s="1"/>
  <c r="Y35" i="6"/>
  <c r="Y103" i="6" s="1"/>
  <c r="Y27" i="6"/>
  <c r="Y95" i="6" s="1"/>
  <c r="R64" i="1"/>
  <c r="R66" i="1" s="1"/>
  <c r="Z57" i="1"/>
  <c r="Z125" i="1" s="1"/>
  <c r="Z49" i="1"/>
  <c r="Z117" i="1" s="1"/>
  <c r="Z41" i="1"/>
  <c r="Z109" i="1" s="1"/>
  <c r="T64" i="1"/>
  <c r="T66" i="1" s="1"/>
  <c r="Y58" i="6"/>
  <c r="Y126" i="6" s="1"/>
  <c r="Y50" i="6"/>
  <c r="Y118" i="6" s="1"/>
  <c r="Y42" i="6"/>
  <c r="Y110" i="6" s="1"/>
  <c r="Y34" i="6"/>
  <c r="Y102" i="6" s="1"/>
  <c r="Y26" i="6"/>
  <c r="Y94" i="6" s="1"/>
  <c r="Z59" i="1"/>
  <c r="Z127" i="1" s="1"/>
  <c r="Z51" i="1"/>
  <c r="Z119" i="1" s="1"/>
  <c r="Z43" i="1"/>
  <c r="Z111" i="1" s="1"/>
  <c r="Z35" i="1"/>
  <c r="Z103" i="1" s="1"/>
  <c r="Z27" i="1"/>
  <c r="Z95" i="1" s="1"/>
  <c r="Z59" i="5"/>
  <c r="Z127" i="5" s="1"/>
  <c r="Z51" i="5"/>
  <c r="Z119" i="5" s="1"/>
  <c r="Z43" i="5"/>
  <c r="Z111" i="5" s="1"/>
  <c r="Z35" i="5"/>
  <c r="Z103" i="5" s="1"/>
  <c r="Z27" i="5"/>
  <c r="Z95" i="5" s="1"/>
  <c r="Z58" i="1"/>
  <c r="Z126" i="1" s="1"/>
  <c r="Z50" i="1"/>
  <c r="Z118" i="1" s="1"/>
  <c r="Z42" i="1"/>
  <c r="Z110" i="1" s="1"/>
  <c r="Z34" i="1"/>
  <c r="Z102" i="1" s="1"/>
  <c r="Z63" i="1"/>
  <c r="Z131" i="1" s="1"/>
  <c r="Z55" i="1"/>
  <c r="Z123" i="1" s="1"/>
  <c r="Z47" i="1"/>
  <c r="Z115" i="1" s="1"/>
  <c r="Z39" i="1"/>
  <c r="Z107" i="1" s="1"/>
  <c r="Z31" i="1"/>
  <c r="Z99" i="1" s="1"/>
  <c r="Z62" i="5"/>
  <c r="Z130" i="5" s="1"/>
  <c r="Z54" i="5"/>
  <c r="Z122" i="5" s="1"/>
  <c r="Z46" i="5"/>
  <c r="Z114" i="5" s="1"/>
  <c r="Z38" i="5"/>
  <c r="Z106" i="5" s="1"/>
  <c r="Z30" i="5"/>
  <c r="Z98" i="5" s="1"/>
  <c r="Q64" i="6"/>
  <c r="Q66" i="6" s="1"/>
  <c r="Y62" i="6"/>
  <c r="Y130" i="6" s="1"/>
  <c r="Y54" i="6"/>
  <c r="Y122" i="6" s="1"/>
  <c r="Y46" i="6"/>
  <c r="Y114" i="6" s="1"/>
  <c r="Y38" i="6"/>
  <c r="Y106" i="6" s="1"/>
  <c r="Y30" i="6"/>
  <c r="Y98" i="6" s="1"/>
  <c r="Z60" i="5"/>
  <c r="Z128" i="5" s="1"/>
  <c r="Z52" i="5"/>
  <c r="Z120" i="5" s="1"/>
  <c r="Z44" i="5"/>
  <c r="Z112" i="5" s="1"/>
  <c r="Z36" i="5"/>
  <c r="Z104" i="5" s="1"/>
  <c r="Z28" i="5"/>
  <c r="Z96" i="5" s="1"/>
  <c r="Z33" i="1"/>
  <c r="Z101" i="1" s="1"/>
  <c r="R64" i="5"/>
  <c r="R66" i="5" s="1"/>
  <c r="Y93" i="6" l="1"/>
  <c r="Y64" i="6"/>
  <c r="AC26" i="6"/>
  <c r="S132" i="6"/>
  <c r="AB26" i="6"/>
  <c r="Q132" i="6"/>
  <c r="Y66" i="6"/>
  <c r="Y132" i="6" s="1"/>
  <c r="AD26" i="5"/>
  <c r="T132" i="5"/>
  <c r="AC26" i="5"/>
  <c r="R132" i="5"/>
  <c r="AD26" i="1"/>
  <c r="T132" i="1"/>
  <c r="Z64" i="1"/>
  <c r="Z66" i="1" s="1"/>
  <c r="Z132" i="1" s="1"/>
  <c r="Z92" i="1"/>
  <c r="AC26" i="1"/>
  <c r="R132" i="1"/>
  <c r="Z64" i="5"/>
  <c r="Z66" i="5" s="1"/>
  <c r="Z132" i="5" s="1"/>
</calcChain>
</file>

<file path=xl/sharedStrings.xml><?xml version="1.0" encoding="utf-8"?>
<sst xmlns="http://schemas.openxmlformats.org/spreadsheetml/2006/main" count="209" uniqueCount="93">
  <si>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</si>
  <si>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</si>
  <si>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</si>
  <si>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</si>
  <si>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</si>
  <si>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</si>
  <si>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</si>
  <si>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</si>
  <si>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</si>
  <si>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</si>
  <si>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</si>
  <si>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</si>
  <si>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</si>
  <si>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   　年　　月　　日]</t>
    <rPh sb="1" eb="6">
      <t>ケンサネンガッピ</t>
    </rPh>
    <rPh sb="10" eb="11">
      <t>ネン</t>
    </rPh>
    <rPh sb="13" eb="14">
      <t>ガツ</t>
    </rPh>
    <rPh sb="16" eb="17">
      <t>ニチ</t>
    </rPh>
    <phoneticPr fontId="1"/>
  </si>
  <si>
    <t xml:space="preserve">        </t>
    <phoneticPr fontId="1"/>
  </si>
  <si>
    <t>千葉県標準学力検査　－観点別到達度－</t>
    <phoneticPr fontId="1"/>
  </si>
  <si>
    <t>[検査年月日 　　年　月　　日]</t>
    <rPh sb="1" eb="6">
      <t>ケンサネンガッピ</t>
    </rPh>
    <rPh sb="9" eb="10">
      <t>ネン</t>
    </rPh>
    <rPh sb="11" eb="12">
      <t>ガツ</t>
    </rPh>
    <rPh sb="14" eb="15">
      <t>ニチ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</si>
  <si>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</si>
  <si>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</si>
  <si>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世界の諸地域</t>
    <rPh sb="0" eb="2">
      <t>セカイ</t>
    </rPh>
    <rPh sb="3" eb="6">
      <t>ショチイキ</t>
    </rPh>
    <phoneticPr fontId="1"/>
  </si>
  <si>
    <t>日本の地域</t>
    <rPh sb="0" eb="2">
      <t>ニホン</t>
    </rPh>
    <rPh sb="3" eb="5">
      <t>チイキ</t>
    </rPh>
    <phoneticPr fontId="1"/>
  </si>
  <si>
    <t>古代までの</t>
    <rPh sb="0" eb="2">
      <t>コダイ</t>
    </rPh>
    <phoneticPr fontId="1"/>
  </si>
  <si>
    <t>中世までの</t>
    <rPh sb="0" eb="2">
      <t>チュウセイ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</si>
  <si>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</si>
  <si>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世界から見た</t>
    <rPh sb="0" eb="2">
      <t>セカイ</t>
    </rPh>
    <rPh sb="4" eb="5">
      <t>ミ</t>
    </rPh>
    <phoneticPr fontId="1"/>
  </si>
  <si>
    <t>日本の諸地域</t>
    <rPh sb="0" eb="2">
      <t>ニホン</t>
    </rPh>
    <rPh sb="3" eb="6">
      <t>ショチイキ</t>
    </rPh>
    <phoneticPr fontId="1"/>
  </si>
  <si>
    <t>近世の日本</t>
    <rPh sb="0" eb="2">
      <t>キンセイ</t>
    </rPh>
    <rPh sb="3" eb="5">
      <t>ニホン</t>
    </rPh>
    <phoneticPr fontId="1"/>
  </si>
  <si>
    <t>開国と近代日本</t>
    <rPh sb="0" eb="2">
      <t>カイコク</t>
    </rPh>
    <rPh sb="3" eb="7">
      <t>キンダイニホン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</si>
  <si>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</si>
  <si>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</si>
  <si>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</si>
  <si>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</si>
  <si>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第一次世界大戦</t>
    <rPh sb="0" eb="3">
      <t>ダイイチジ</t>
    </rPh>
    <rPh sb="3" eb="7">
      <t>セカイタイセン</t>
    </rPh>
    <phoneticPr fontId="1"/>
  </si>
  <si>
    <t>政治と生活</t>
    <rPh sb="0" eb="2">
      <t>セイジ</t>
    </rPh>
    <rPh sb="3" eb="5">
      <t>セイカツ</t>
    </rPh>
    <phoneticPr fontId="1"/>
  </si>
  <si>
    <t>経済と生活</t>
    <rPh sb="0" eb="2">
      <t>ケイザイ</t>
    </rPh>
    <rPh sb="3" eb="5">
      <t>セイカツ</t>
    </rPh>
    <phoneticPr fontId="1"/>
  </si>
  <si>
    <t>現代日本</t>
    <rPh sb="0" eb="4">
      <t>ゲンダイニホン</t>
    </rPh>
    <phoneticPr fontId="1"/>
  </si>
  <si>
    <t>人数＝</t>
    <rPh sb="0" eb="2">
      <t>ニンズウ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</si>
  <si>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</si>
  <si>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</si>
  <si>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</si>
  <si>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</si>
  <si>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</si>
  <si>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</si>
  <si>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</si>
  <si>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</si>
  <si>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</si>
  <si>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</si>
  <si>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</si>
  <si>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</si>
  <si>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実現状況の
Ａ
Ｂ
Ｃ</t>
    <phoneticPr fontId="1"/>
  </si>
  <si>
    <t xml:space="preserve">
世
界
の
諸
地
域</t>
    <rPh sb="1" eb="2">
      <t>セ</t>
    </rPh>
    <rPh sb="3" eb="4">
      <t>カイ</t>
    </rPh>
    <rPh sb="7" eb="8">
      <t>ショ</t>
    </rPh>
    <rPh sb="9" eb="10">
      <t>チ</t>
    </rPh>
    <rPh sb="11" eb="12">
      <t>イキ</t>
    </rPh>
    <phoneticPr fontId="1"/>
  </si>
  <si>
    <t xml:space="preserve">
日
本
の
地
域
構
成</t>
    <rPh sb="1" eb="2">
      <t>ヒ</t>
    </rPh>
    <rPh sb="3" eb="4">
      <t>ホン</t>
    </rPh>
    <rPh sb="7" eb="8">
      <t>チ</t>
    </rPh>
    <rPh sb="9" eb="10">
      <t>イキ</t>
    </rPh>
    <rPh sb="11" eb="12">
      <t>コウ</t>
    </rPh>
    <rPh sb="13" eb="14">
      <t>シゲル</t>
    </rPh>
    <phoneticPr fontId="1"/>
  </si>
  <si>
    <t xml:space="preserve">
古
代
ま
で
の
日
本</t>
    <rPh sb="1" eb="2">
      <t>フル</t>
    </rPh>
    <rPh sb="3" eb="4">
      <t>ダイ</t>
    </rPh>
    <rPh sb="11" eb="12">
      <t>ニチ</t>
    </rPh>
    <rPh sb="13" eb="14">
      <t>ホン</t>
    </rPh>
    <phoneticPr fontId="1"/>
  </si>
  <si>
    <t xml:space="preserve">
中
世
ま
で
の
日
本</t>
    <rPh sb="1" eb="2">
      <t>チュウ</t>
    </rPh>
    <rPh sb="3" eb="4">
      <t>セ</t>
    </rPh>
    <rPh sb="11" eb="12">
      <t>ニチ</t>
    </rPh>
    <rPh sb="13" eb="14">
      <t>ホン</t>
    </rPh>
    <phoneticPr fontId="1"/>
  </si>
  <si>
    <t>実現状況の
Ａ
Ｂ
Ｃ</t>
    <phoneticPr fontId="1"/>
  </si>
  <si>
    <t>実現状況の
Ａ
Ｂ
Ｃ</t>
    <phoneticPr fontId="1"/>
  </si>
  <si>
    <t xml:space="preserve">
世
界
か
ら
見
た
日
本</t>
    <rPh sb="1" eb="2">
      <t>セ</t>
    </rPh>
    <rPh sb="3" eb="4">
      <t>カイ</t>
    </rPh>
    <rPh sb="9" eb="10">
      <t>ミ</t>
    </rPh>
    <rPh sb="13" eb="14">
      <t>ニチ</t>
    </rPh>
    <rPh sb="15" eb="16">
      <t>ホン</t>
    </rPh>
    <phoneticPr fontId="1"/>
  </si>
  <si>
    <t xml:space="preserve">
日
本
の
諸
地
域</t>
    <rPh sb="1" eb="2">
      <t>ニチ</t>
    </rPh>
    <rPh sb="3" eb="4">
      <t>ホン</t>
    </rPh>
    <rPh sb="7" eb="8">
      <t>ショ</t>
    </rPh>
    <rPh sb="9" eb="10">
      <t>チ</t>
    </rPh>
    <rPh sb="11" eb="12">
      <t>イキ</t>
    </rPh>
    <phoneticPr fontId="1"/>
  </si>
  <si>
    <t xml:space="preserve">
近
世
の
日
本</t>
    <rPh sb="1" eb="2">
      <t>コン</t>
    </rPh>
    <rPh sb="3" eb="4">
      <t>セ</t>
    </rPh>
    <rPh sb="7" eb="8">
      <t>ニチ</t>
    </rPh>
    <rPh sb="9" eb="10">
      <t>ホン</t>
    </rPh>
    <phoneticPr fontId="1"/>
  </si>
  <si>
    <t xml:space="preserve">
開
国
と
近
代
日
歩本
みの</t>
    <rPh sb="1" eb="2">
      <t>カイ</t>
    </rPh>
    <rPh sb="3" eb="4">
      <t>コク</t>
    </rPh>
    <rPh sb="7" eb="8">
      <t>コン</t>
    </rPh>
    <rPh sb="9" eb="10">
      <t>ダイ</t>
    </rPh>
    <rPh sb="11" eb="12">
      <t>ニチ</t>
    </rPh>
    <rPh sb="13" eb="14">
      <t>ホ</t>
    </rPh>
    <rPh sb="14" eb="15">
      <t>ホン</t>
    </rPh>
    <phoneticPr fontId="1"/>
  </si>
  <si>
    <t>思考・判断
・表現</t>
    <rPh sb="0" eb="2">
      <t>シコウ</t>
    </rPh>
    <rPh sb="3" eb="5">
      <t>ハンダン</t>
    </rPh>
    <rPh sb="7" eb="9">
      <t>ヒョウゲン</t>
    </rPh>
    <phoneticPr fontId="1"/>
  </si>
  <si>
    <t xml:space="preserve">
政
治
と
生
活</t>
    <rPh sb="1" eb="2">
      <t>セイ</t>
    </rPh>
    <rPh sb="3" eb="4">
      <t>オサム</t>
    </rPh>
    <rPh sb="7" eb="8">
      <t>ナマ</t>
    </rPh>
    <rPh sb="9" eb="10">
      <t>カツ</t>
    </rPh>
    <phoneticPr fontId="1"/>
  </si>
  <si>
    <t xml:space="preserve">
経
済
と
生
活</t>
    <rPh sb="1" eb="2">
      <t>キョウ</t>
    </rPh>
    <rPh sb="3" eb="4">
      <t>スミ</t>
    </rPh>
    <rPh sb="7" eb="8">
      <t>ナマ</t>
    </rPh>
    <rPh sb="9" eb="10">
      <t>カツ</t>
    </rPh>
    <phoneticPr fontId="1"/>
  </si>
  <si>
    <t xml:space="preserve">
現
代
日
本
と
世
界</t>
    <rPh sb="1" eb="2">
      <t>ゲン</t>
    </rPh>
    <rPh sb="3" eb="4">
      <t>ダイ</t>
    </rPh>
    <rPh sb="5" eb="6">
      <t>ニチ</t>
    </rPh>
    <rPh sb="7" eb="8">
      <t>ホン</t>
    </rPh>
    <rPh sb="11" eb="12">
      <t>セ</t>
    </rPh>
    <rPh sb="13" eb="14">
      <t>カイ</t>
    </rPh>
    <phoneticPr fontId="1"/>
  </si>
  <si>
    <t xml:space="preserve">
第
一
以次
降世
の界
日大
本戦</t>
    <rPh sb="1" eb="2">
      <t>ダイ</t>
    </rPh>
    <rPh sb="3" eb="4">
      <t>イチ</t>
    </rPh>
    <rPh sb="5" eb="6">
      <t>イ</t>
    </rPh>
    <rPh sb="6" eb="7">
      <t>ジ</t>
    </rPh>
    <rPh sb="8" eb="9">
      <t>フ</t>
    </rPh>
    <rPh sb="9" eb="10">
      <t>セ</t>
    </rPh>
    <rPh sb="12" eb="13">
      <t>サカイ</t>
    </rPh>
    <rPh sb="14" eb="16">
      <t>ニチダイ</t>
    </rPh>
    <rPh sb="17" eb="19">
      <t>ホンセン</t>
    </rPh>
    <phoneticPr fontId="1"/>
  </si>
  <si>
    <t xml:space="preserve">    立 　中学校</t>
    <rPh sb="4" eb="5">
      <t>リツ</t>
    </rPh>
    <rPh sb="7" eb="10">
      <t>チュウガッコウ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</si>
  <si>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</si>
  <si>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（単位は％）</t>
    <rPh sb="1" eb="3">
      <t>タンイ</t>
    </rPh>
    <phoneticPr fontId="1"/>
  </si>
  <si>
    <t>（単位は％）</t>
    <rPh sb="1" eb="3">
      <t>タンイ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</si>
  <si>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</si>
  <si>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</si>
  <si>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</si>
  <si>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</si>
  <si>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正
答
率</t>
    <rPh sb="1" eb="2">
      <t>タダシ</t>
    </rPh>
    <rPh sb="4" eb="5">
      <t>トウ</t>
    </rPh>
    <rPh sb="7" eb="8">
      <t>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</si>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</sst>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24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6" xfId="0" applyFont="1" applyBorder="1">
      <alignment vertical="center"/>
    </xf>
    <xf numFmtId="0" fontId="7" fillId="0" borderId="0" xfId="0" applyFont="1">
      <alignment vertical="center"/>
    </xf>
    <xf numFmtId="0" fontId="0" fillId="0" borderId="57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 applyAlignment="1">
      <alignment horizontal="center"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8" fillId="0" borderId="44" xfId="0" applyFont="1" applyBorder="1">
      <alignment vertical="center"/>
    </xf>
    <xf numFmtId="0" fontId="14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10" xfId="0" applyFont="1" applyBorder="1">
      <alignment vertical="center"/>
    </xf>
    <xf numFmtId="0" fontId="14" fillId="0" borderId="60" xfId="0" applyFont="1" applyBorder="1">
      <alignment vertical="center"/>
    </xf>
    <xf numFmtId="0" fontId="15" fillId="0" borderId="60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66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0" fontId="13" fillId="0" borderId="44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64" xfId="0" applyNumberFormat="1" applyFont="1" applyBorder="1">
      <alignment vertical="center"/>
    </xf>
    <xf numFmtId="177" fontId="2" fillId="0" borderId="65" xfId="0" applyNumberFormat="1" applyFont="1" applyBorder="1">
      <alignment vertical="center"/>
    </xf>
    <xf numFmtId="177" fontId="2" fillId="0" borderId="59" xfId="0" applyNumberFormat="1" applyFont="1" applyBorder="1">
      <alignment vertical="center"/>
    </xf>
    <xf numFmtId="177" fontId="2" fillId="0" borderId="66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18" xfId="0" applyNumberFormat="1" applyFont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5" xfId="0" applyNumberFormat="1" applyFont="1" applyBorder="1">
      <alignment vertical="center"/>
    </xf>
    <xf numFmtId="176" fontId="8" fillId="0" borderId="17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8" fillId="0" borderId="64" xfId="0" applyNumberFormat="1" applyFont="1" applyBorder="1">
      <alignment vertical="center"/>
    </xf>
    <xf numFmtId="176" fontId="8" fillId="0" borderId="65" xfId="0" applyNumberFormat="1" applyFont="1" applyBorder="1">
      <alignment vertical="center"/>
    </xf>
    <xf numFmtId="176" fontId="8" fillId="0" borderId="66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177" fontId="8" fillId="0" borderId="40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8" fillId="0" borderId="26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1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176" fontId="8" fillId="0" borderId="68" xfId="0" applyNumberFormat="1" applyFont="1" applyBorder="1">
      <alignment vertical="center"/>
    </xf>
    <xf numFmtId="177" fontId="8" fillId="0" borderId="64" xfId="0" applyNumberFormat="1" applyFont="1" applyBorder="1">
      <alignment vertical="center"/>
    </xf>
    <xf numFmtId="177" fontId="8" fillId="0" borderId="65" xfId="0" applyNumberFormat="1" applyFont="1" applyBorder="1">
      <alignment vertical="center"/>
    </xf>
    <xf numFmtId="177" fontId="8" fillId="0" borderId="67" xfId="0" applyNumberFormat="1" applyFont="1" applyBorder="1">
      <alignment vertical="center"/>
    </xf>
    <xf numFmtId="177" fontId="8" fillId="0" borderId="66" xfId="0" applyNumberFormat="1" applyFont="1" applyBorder="1">
      <alignment vertical="center"/>
    </xf>
    <xf numFmtId="177" fontId="8" fillId="0" borderId="69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52" xfId="0" applyFont="1" applyBorder="1">
      <alignment vertical="center"/>
    </xf>
    <xf numFmtId="178" fontId="0" fillId="0" borderId="57" xfId="0" applyNumberFormat="1" applyBorder="1">
      <alignment vertical="center"/>
    </xf>
    <xf numFmtId="178" fontId="10" fillId="0" borderId="57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68" xfId="0" applyFont="1" applyBorder="1">
      <alignment vertical="center"/>
    </xf>
    <xf numFmtId="0" fontId="15" fillId="0" borderId="68" xfId="0" applyFont="1" applyBorder="1" applyAlignment="1">
      <alignment horizontal="center" vertical="center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0" fontId="14" fillId="0" borderId="32" xfId="0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5" xfId="0" applyFont="1" applyBorder="1">
      <alignment vertical="center"/>
    </xf>
    <xf numFmtId="0" fontId="2" fillId="0" borderId="26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2" fillId="0" borderId="3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34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47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2" fillId="0" borderId="3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16</xdr:row>
      <xdr:rowOff>129334</xdr:rowOff>
    </xdr:from>
    <xdr:to>
      <xdr:col>4</xdr:col>
      <xdr:colOff>215731</xdr:colOff>
      <xdr:row>18</xdr:row>
      <xdr:rowOff>122767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67773" y="185574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88613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284304" y="1151282"/>
          <a:ext cx="17964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17</xdr:row>
      <xdr:rowOff>2945</xdr:rowOff>
    </xdr:from>
    <xdr:to>
      <xdr:col>5</xdr:col>
      <xdr:colOff>211150</xdr:colOff>
      <xdr:row>18</xdr:row>
      <xdr:rowOff>127347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783457" y="186032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182775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23608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65395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14512" y="1853909"/>
          <a:ext cx="211249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149929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39904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4083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127926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3697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18830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276968" y="901147"/>
          <a:ext cx="179720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352425</xdr:colOff>
      <xdr:row>18</xdr:row>
      <xdr:rowOff>9525</xdr:rowOff>
    </xdr:from>
    <xdr:to>
      <xdr:col>27</xdr:col>
      <xdr:colOff>781050</xdr:colOff>
      <xdr:row>23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7953375" y="2000250"/>
          <a:ext cx="428625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84</xdr:row>
      <xdr:rowOff>129334</xdr:rowOff>
    </xdr:from>
    <xdr:to>
      <xdr:col>4</xdr:col>
      <xdr:colOff>215731</xdr:colOff>
      <xdr:row>86</xdr:row>
      <xdr:rowOff>122767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89295" y="1836507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888013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85</xdr:row>
      <xdr:rowOff>2945</xdr:rowOff>
    </xdr:from>
    <xdr:to>
      <xdr:col>5</xdr:col>
      <xdr:colOff>211150</xdr:colOff>
      <xdr:row>86</xdr:row>
      <xdr:rowOff>127347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04522" y="1842003"/>
          <a:ext cx="201724" cy="25628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888013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53899" y="1874895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710712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4543" y="637761"/>
          <a:ext cx="87795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374133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315057</xdr:colOff>
      <xdr:row>18</xdr:row>
      <xdr:rowOff>36635</xdr:rowOff>
    </xdr:from>
    <xdr:to>
      <xdr:col>28</xdr:col>
      <xdr:colOff>7327</xdr:colOff>
      <xdr:row>23</xdr:row>
      <xdr:rowOff>21981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7290288" y="2007577"/>
          <a:ext cx="417635" cy="6447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710712</xdr:colOff>
      <xdr:row>78</xdr:row>
      <xdr:rowOff>49696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4543" y="637761"/>
          <a:ext cx="85597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4895340" y="1101905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4895340" y="880422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22178</xdr:rowOff>
    </xdr:from>
    <xdr:to>
      <xdr:col>11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17</xdr:row>
      <xdr:rowOff>24848</xdr:rowOff>
    </xdr:from>
    <xdr:to>
      <xdr:col>13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17</xdr:row>
      <xdr:rowOff>24848</xdr:rowOff>
    </xdr:from>
    <xdr:to>
      <xdr:col>12</xdr:col>
      <xdr:colOff>205154</xdr:colOff>
      <xdr:row>19</xdr:row>
      <xdr:rowOff>16567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64434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315058</xdr:colOff>
      <xdr:row>18</xdr:row>
      <xdr:rowOff>51289</xdr:rowOff>
    </xdr:from>
    <xdr:to>
      <xdr:col>27</xdr:col>
      <xdr:colOff>7327</xdr:colOff>
      <xdr:row>23</xdr:row>
      <xdr:rowOff>51289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7055827" y="2022231"/>
          <a:ext cx="446942" cy="6594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675532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22178</xdr:rowOff>
    </xdr:from>
    <xdr:to>
      <xdr:col>11</xdr:col>
      <xdr:colOff>223057</xdr:colOff>
      <xdr:row>87</xdr:row>
      <xdr:rowOff>15611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13527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85</xdr:row>
      <xdr:rowOff>24848</xdr:rowOff>
    </xdr:from>
    <xdr:to>
      <xdr:col>13</xdr:col>
      <xdr:colOff>205154</xdr:colOff>
      <xdr:row>87</xdr:row>
      <xdr:rowOff>16567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578407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219808</xdr:colOff>
      <xdr:row>87</xdr:row>
      <xdr:rowOff>9240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37982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4675532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24848</xdr:rowOff>
    </xdr:from>
    <xdr:to>
      <xdr:col>12</xdr:col>
      <xdr:colOff>205154</xdr:colOff>
      <xdr:row>87</xdr:row>
      <xdr:rowOff>16567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35859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3"/>
  <sheetViews>
    <sheetView tabSelected="1" view="pageLayout" topLeftCell="A11" zoomScale="130" zoomScaleNormal="130" zoomScalePageLayoutView="130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7" width="3.125" customWidth="1"/>
    <col min="18" max="18" width="4" customWidth="1"/>
    <col min="19" max="19" width="2.25" customWidth="1"/>
    <col min="20" max="20" width="4" customWidth="1"/>
    <col min="21" max="21" width="2.25" customWidth="1"/>
    <col min="22" max="25" width="4.125" customWidth="1"/>
    <col min="26" max="26" width="4.375" customWidth="1"/>
    <col min="27" max="27" width="7.25" customWidth="1"/>
    <col min="28" max="28" width="10.375" customWidth="1"/>
    <col min="29" max="29" width="9.75" customWidth="1"/>
    <col min="30" max="30" width="15.125" customWidth="1"/>
    <col min="31" max="31" width="11" customWidth="1"/>
    <col min="32" max="32" width="10.5" customWidth="1"/>
    <col min="33" max="33" width="9.875" customWidth="1"/>
    <col min="34" max="34" width="9.75" customWidth="1"/>
  </cols>
  <sheetData>
    <row r="1" spans="1:26" ht="7.5" customHeight="1" x14ac:dyDescent="0.15"/>
    <row r="2" spans="1:26" ht="7.5" customHeight="1" x14ac:dyDescent="0.15">
      <c r="B2" s="36" t="s">
        <v>10</v>
      </c>
      <c r="C2" s="204" t="s">
        <v>11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26" ht="7.5" customHeight="1" x14ac:dyDescent="0.15">
      <c r="B3" s="36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26" ht="7.5" customHeight="1" x14ac:dyDescent="0.15">
      <c r="B4" s="36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26" ht="7.5" customHeight="1" x14ac:dyDescent="0.15"/>
    <row r="6" spans="1:26" ht="7.5" customHeight="1" x14ac:dyDescent="0.15">
      <c r="Q6" s="10"/>
      <c r="T6" s="186" t="s">
        <v>13</v>
      </c>
      <c r="U6" s="186"/>
      <c r="V6" s="186"/>
      <c r="W6" s="186"/>
      <c r="X6" s="186"/>
      <c r="Y6" s="186"/>
      <c r="Z6" s="186"/>
    </row>
    <row r="7" spans="1:26" ht="7.5" customHeight="1" x14ac:dyDescent="0.15">
      <c r="T7" s="186"/>
      <c r="U7" s="186"/>
      <c r="V7" s="186"/>
      <c r="W7" s="186"/>
      <c r="X7" s="186"/>
      <c r="Y7" s="186"/>
      <c r="Z7" s="186"/>
    </row>
    <row r="8" spans="1:26" ht="8.25" customHeight="1" x14ac:dyDescent="0.15">
      <c r="E8" s="205" t="s">
        <v>5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11"/>
      <c r="T8" s="187" t="s">
        <v>65</v>
      </c>
      <c r="U8" s="187"/>
      <c r="V8" s="187"/>
      <c r="W8" s="187"/>
      <c r="X8" s="187"/>
      <c r="Y8" s="187"/>
      <c r="Z8" s="187"/>
    </row>
    <row r="9" spans="1:26" ht="8.25" customHeight="1" x14ac:dyDescent="0.15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11"/>
      <c r="T9" s="187"/>
      <c r="U9" s="187"/>
      <c r="V9" s="187"/>
      <c r="W9" s="187"/>
      <c r="X9" s="187"/>
      <c r="Y9" s="187"/>
      <c r="Z9" s="187"/>
    </row>
    <row r="10" spans="1:26" ht="8.25" customHeight="1" x14ac:dyDescent="0.15"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11"/>
      <c r="T10" s="187" t="s">
        <v>8</v>
      </c>
      <c r="U10" s="188"/>
      <c r="V10" s="188"/>
      <c r="W10" s="188"/>
      <c r="X10" s="188"/>
      <c r="Y10" s="188"/>
      <c r="Z10" s="188"/>
    </row>
    <row r="11" spans="1:26" ht="8.25" customHeight="1" x14ac:dyDescent="0.15">
      <c r="Q11" s="11"/>
      <c r="R11" s="11"/>
      <c r="S11" s="11"/>
      <c r="T11" s="188"/>
      <c r="U11" s="188"/>
      <c r="V11" s="188"/>
      <c r="W11" s="188"/>
      <c r="X11" s="188"/>
      <c r="Y11" s="188"/>
      <c r="Z11" s="188"/>
    </row>
    <row r="12" spans="1:26" ht="8.25" customHeight="1" thickBot="1" x14ac:dyDescent="0.2">
      <c r="B12" s="1"/>
    </row>
    <row r="13" spans="1:26" ht="10.5" customHeight="1" x14ac:dyDescent="0.15">
      <c r="A13" s="179" t="s">
        <v>4</v>
      </c>
      <c r="B13" s="176" t="s">
        <v>43</v>
      </c>
      <c r="C13" s="14">
        <v>1</v>
      </c>
      <c r="D13" s="174" t="s">
        <v>45</v>
      </c>
      <c r="E13" s="156" t="s">
        <v>9</v>
      </c>
      <c r="F13" s="157"/>
      <c r="G13" s="157"/>
      <c r="H13" s="157"/>
      <c r="I13" s="157"/>
      <c r="J13" s="157"/>
      <c r="K13" s="157"/>
      <c r="L13" s="157"/>
      <c r="M13" s="185"/>
      <c r="N13" s="156" t="s">
        <v>3</v>
      </c>
      <c r="O13" s="157"/>
      <c r="P13" s="157"/>
      <c r="Q13" s="157"/>
      <c r="R13" s="13">
        <v>2</v>
      </c>
      <c r="S13" s="150" t="s">
        <v>47</v>
      </c>
      <c r="T13" s="12">
        <v>3</v>
      </c>
      <c r="U13" s="192" t="s">
        <v>49</v>
      </c>
      <c r="V13" s="195" t="s">
        <v>50</v>
      </c>
      <c r="W13" s="198" t="s">
        <v>51</v>
      </c>
      <c r="X13" s="201" t="s">
        <v>52</v>
      </c>
      <c r="Y13" s="162" t="s">
        <v>53</v>
      </c>
      <c r="Z13" s="189" t="s">
        <v>12</v>
      </c>
    </row>
    <row r="14" spans="1:26" ht="10.5" customHeight="1" x14ac:dyDescent="0.15">
      <c r="A14" s="180"/>
      <c r="B14" s="177"/>
      <c r="C14" s="171" t="s">
        <v>44</v>
      </c>
      <c r="D14" s="175"/>
      <c r="E14" s="158"/>
      <c r="F14" s="159"/>
      <c r="G14" s="159"/>
      <c r="H14" s="159"/>
      <c r="I14" s="159"/>
      <c r="J14" s="159"/>
      <c r="K14" s="159"/>
      <c r="L14" s="159"/>
      <c r="M14" s="160"/>
      <c r="N14" s="158"/>
      <c r="O14" s="159"/>
      <c r="P14" s="159"/>
      <c r="Q14" s="160"/>
      <c r="R14" s="148" t="s">
        <v>46</v>
      </c>
      <c r="S14" s="151"/>
      <c r="T14" s="153" t="s">
        <v>48</v>
      </c>
      <c r="U14" s="193"/>
      <c r="V14" s="196"/>
      <c r="W14" s="199"/>
      <c r="X14" s="202"/>
      <c r="Y14" s="163"/>
      <c r="Z14" s="190"/>
    </row>
    <row r="15" spans="1:26" ht="10.5" customHeight="1" x14ac:dyDescent="0.15">
      <c r="A15" s="180"/>
      <c r="B15" s="177"/>
      <c r="C15" s="172"/>
      <c r="D15" s="175"/>
      <c r="E15" s="206"/>
      <c r="F15" s="209"/>
      <c r="G15" s="209"/>
      <c r="H15" s="210"/>
      <c r="I15" s="209"/>
      <c r="J15" s="181"/>
      <c r="K15" s="181"/>
      <c r="L15" s="181"/>
      <c r="M15" s="211"/>
      <c r="N15" s="206">
        <v>10</v>
      </c>
      <c r="O15" s="181">
        <v>11</v>
      </c>
      <c r="P15" s="181">
        <v>12</v>
      </c>
      <c r="Q15" s="183">
        <v>13</v>
      </c>
      <c r="R15" s="149"/>
      <c r="S15" s="151"/>
      <c r="T15" s="154"/>
      <c r="U15" s="193"/>
      <c r="V15" s="196"/>
      <c r="W15" s="199"/>
      <c r="X15" s="202"/>
      <c r="Y15" s="163"/>
      <c r="Z15" s="190"/>
    </row>
    <row r="16" spans="1:26" ht="10.5" customHeight="1" x14ac:dyDescent="0.15">
      <c r="A16" s="180"/>
      <c r="B16" s="177"/>
      <c r="C16" s="172"/>
      <c r="D16" s="175"/>
      <c r="E16" s="207"/>
      <c r="F16" s="181"/>
      <c r="G16" s="181"/>
      <c r="H16" s="211"/>
      <c r="I16" s="181"/>
      <c r="J16" s="181"/>
      <c r="K16" s="181"/>
      <c r="L16" s="181"/>
      <c r="M16" s="211"/>
      <c r="N16" s="207"/>
      <c r="O16" s="181"/>
      <c r="P16" s="181"/>
      <c r="Q16" s="183"/>
      <c r="R16" s="149"/>
      <c r="S16" s="151"/>
      <c r="T16" s="154"/>
      <c r="U16" s="193"/>
      <c r="V16" s="196"/>
      <c r="W16" s="199"/>
      <c r="X16" s="202"/>
      <c r="Y16" s="163"/>
      <c r="Z16" s="190"/>
    </row>
    <row r="17" spans="1:34" ht="10.5" customHeight="1" x14ac:dyDescent="0.15">
      <c r="A17" s="180"/>
      <c r="B17" s="177"/>
      <c r="C17" s="172"/>
      <c r="D17" s="175"/>
      <c r="E17" s="207"/>
      <c r="F17" s="181"/>
      <c r="G17" s="181"/>
      <c r="H17" s="211"/>
      <c r="I17" s="181"/>
      <c r="J17" s="181"/>
      <c r="K17" s="181"/>
      <c r="L17" s="181"/>
      <c r="M17" s="211"/>
      <c r="N17" s="207"/>
      <c r="O17" s="181"/>
      <c r="P17" s="181"/>
      <c r="Q17" s="183"/>
      <c r="R17" s="149"/>
      <c r="S17" s="151"/>
      <c r="T17" s="154"/>
      <c r="U17" s="193"/>
      <c r="V17" s="196"/>
      <c r="W17" s="199"/>
      <c r="X17" s="202"/>
      <c r="Y17" s="163"/>
      <c r="Z17" s="190"/>
      <c r="AC17" s="146" t="s">
        <v>23</v>
      </c>
      <c r="AD17" s="147"/>
      <c r="AE17" s="147"/>
      <c r="AF17" s="147"/>
      <c r="AG17" s="147"/>
    </row>
    <row r="18" spans="1:34" ht="10.5" customHeight="1" x14ac:dyDescent="0.15">
      <c r="A18" s="180"/>
      <c r="B18" s="177"/>
      <c r="C18" s="172"/>
      <c r="D18" s="175"/>
      <c r="E18" s="207"/>
      <c r="F18" s="181"/>
      <c r="G18" s="181"/>
      <c r="H18" s="211"/>
      <c r="I18" s="181"/>
      <c r="J18" s="181"/>
      <c r="K18" s="181"/>
      <c r="L18" s="181"/>
      <c r="M18" s="211"/>
      <c r="N18" s="207"/>
      <c r="O18" s="181"/>
      <c r="P18" s="181"/>
      <c r="Q18" s="183"/>
      <c r="R18" s="149"/>
      <c r="S18" s="151"/>
      <c r="T18" s="154"/>
      <c r="U18" s="193"/>
      <c r="V18" s="196"/>
      <c r="W18" s="199"/>
      <c r="X18" s="202"/>
      <c r="Y18" s="163"/>
      <c r="Z18" s="190"/>
      <c r="AC18" s="147"/>
      <c r="AD18" s="147"/>
      <c r="AE18" s="147"/>
      <c r="AF18" s="147"/>
      <c r="AG18" s="147"/>
    </row>
    <row r="19" spans="1:34" ht="10.5" customHeight="1" x14ac:dyDescent="0.15">
      <c r="A19" s="180"/>
      <c r="B19" s="177"/>
      <c r="C19" s="172"/>
      <c r="D19" s="175"/>
      <c r="E19" s="207"/>
      <c r="F19" s="181"/>
      <c r="G19" s="181"/>
      <c r="H19" s="211"/>
      <c r="I19" s="181"/>
      <c r="J19" s="181"/>
      <c r="K19" s="181"/>
      <c r="L19" s="181"/>
      <c r="M19" s="211"/>
      <c r="N19" s="207"/>
      <c r="O19" s="181"/>
      <c r="P19" s="181"/>
      <c r="Q19" s="183"/>
      <c r="R19" s="149"/>
      <c r="S19" s="151"/>
      <c r="T19" s="154"/>
      <c r="U19" s="193"/>
      <c r="V19" s="196"/>
      <c r="W19" s="199"/>
      <c r="X19" s="202"/>
      <c r="Y19" s="163"/>
      <c r="Z19" s="190"/>
      <c r="AC19" s="147"/>
      <c r="AD19" s="147"/>
      <c r="AE19" s="147"/>
      <c r="AF19" s="147"/>
      <c r="AG19" s="147"/>
    </row>
    <row r="20" spans="1:34" ht="10.5" customHeight="1" x14ac:dyDescent="0.15">
      <c r="A20" s="180"/>
      <c r="B20" s="177"/>
      <c r="C20" s="172"/>
      <c r="D20" s="175"/>
      <c r="E20" s="207"/>
      <c r="F20" s="181"/>
      <c r="G20" s="181"/>
      <c r="H20" s="211"/>
      <c r="I20" s="181"/>
      <c r="J20" s="181"/>
      <c r="K20" s="181"/>
      <c r="L20" s="181"/>
      <c r="M20" s="211"/>
      <c r="N20" s="207"/>
      <c r="O20" s="181"/>
      <c r="P20" s="181"/>
      <c r="Q20" s="183"/>
      <c r="R20" s="149"/>
      <c r="S20" s="151"/>
      <c r="T20" s="154"/>
      <c r="U20" s="193"/>
      <c r="V20" s="196"/>
      <c r="W20" s="199"/>
      <c r="X20" s="202"/>
      <c r="Y20" s="163"/>
      <c r="Z20" s="190"/>
      <c r="AC20" s="147"/>
      <c r="AD20" s="147"/>
      <c r="AE20" s="147"/>
      <c r="AF20" s="147"/>
      <c r="AG20" s="147"/>
    </row>
    <row r="21" spans="1:34" ht="10.5" customHeight="1" x14ac:dyDescent="0.15">
      <c r="A21" s="180"/>
      <c r="B21" s="177"/>
      <c r="C21" s="172"/>
      <c r="D21" s="175"/>
      <c r="E21" s="207"/>
      <c r="F21" s="181"/>
      <c r="G21" s="181"/>
      <c r="H21" s="211"/>
      <c r="I21" s="181"/>
      <c r="J21" s="181"/>
      <c r="K21" s="181"/>
      <c r="L21" s="181"/>
      <c r="M21" s="211"/>
      <c r="N21" s="207"/>
      <c r="O21" s="181"/>
      <c r="P21" s="181"/>
      <c r="Q21" s="183"/>
      <c r="R21" s="149"/>
      <c r="S21" s="151"/>
      <c r="T21" s="154"/>
      <c r="U21" s="193"/>
      <c r="V21" s="196"/>
      <c r="W21" s="199"/>
      <c r="X21" s="202"/>
      <c r="Y21" s="163"/>
      <c r="Z21" s="190"/>
      <c r="AC21" s="147"/>
      <c r="AD21" s="147"/>
      <c r="AE21" s="147"/>
      <c r="AF21" s="147"/>
      <c r="AG21" s="147"/>
    </row>
    <row r="22" spans="1:34" ht="10.5" customHeight="1" x14ac:dyDescent="0.15">
      <c r="A22" s="180"/>
      <c r="B22" s="177"/>
      <c r="C22" s="173"/>
      <c r="D22" s="175"/>
      <c r="E22" s="208"/>
      <c r="F22" s="182"/>
      <c r="G22" s="182"/>
      <c r="H22" s="212"/>
      <c r="I22" s="182"/>
      <c r="J22" s="182"/>
      <c r="K22" s="182"/>
      <c r="L22" s="182"/>
      <c r="M22" s="212"/>
      <c r="N22" s="208"/>
      <c r="O22" s="182"/>
      <c r="P22" s="182"/>
      <c r="Q22" s="184"/>
      <c r="R22" s="149"/>
      <c r="S22" s="152"/>
      <c r="T22" s="155"/>
      <c r="U22" s="194"/>
      <c r="V22" s="197"/>
      <c r="W22" s="200"/>
      <c r="X22" s="203"/>
      <c r="Y22" s="164"/>
      <c r="Z22" s="191"/>
      <c r="AC22" s="147"/>
      <c r="AD22" s="147"/>
      <c r="AE22" s="147"/>
      <c r="AF22" s="147"/>
      <c r="AG22" s="147"/>
    </row>
    <row r="23" spans="1:34" ht="10.5" customHeight="1" x14ac:dyDescent="0.15">
      <c r="A23" s="180"/>
      <c r="B23" s="178"/>
      <c r="C23" s="15">
        <v>10</v>
      </c>
      <c r="D23" s="3"/>
      <c r="E23" s="4">
        <v>6</v>
      </c>
      <c r="F23" s="2">
        <v>6</v>
      </c>
      <c r="G23" s="2">
        <v>8</v>
      </c>
      <c r="H23" s="7">
        <v>10</v>
      </c>
      <c r="I23" s="2">
        <v>10</v>
      </c>
      <c r="J23" s="9">
        <v>8</v>
      </c>
      <c r="K23" s="2">
        <v>6</v>
      </c>
      <c r="L23" s="2">
        <v>8</v>
      </c>
      <c r="M23" s="7">
        <v>8</v>
      </c>
      <c r="N23" s="4">
        <v>10</v>
      </c>
      <c r="O23" s="2">
        <v>6</v>
      </c>
      <c r="P23" s="2">
        <v>8</v>
      </c>
      <c r="Q23" s="3">
        <v>6</v>
      </c>
      <c r="R23" s="6">
        <v>70</v>
      </c>
      <c r="S23" s="2"/>
      <c r="T23" s="5">
        <v>30</v>
      </c>
      <c r="U23" s="3"/>
      <c r="V23" s="46">
        <v>38</v>
      </c>
      <c r="W23" s="2">
        <v>12</v>
      </c>
      <c r="X23" s="2">
        <v>26</v>
      </c>
      <c r="Y23" s="7">
        <v>24</v>
      </c>
      <c r="Z23" s="8">
        <v>100</v>
      </c>
    </row>
    <row r="24" spans="1:34" ht="14.25" customHeight="1" x14ac:dyDescent="0.15">
      <c r="A24" s="50"/>
      <c r="B24" s="51"/>
      <c r="C24" s="16"/>
      <c r="D24" s="119" t="str">
        <f>IF(C24&gt;=10,"A",IF(C24&gt;=6,"B","C"))</f>
        <v>C</v>
      </c>
      <c r="E24" s="16"/>
      <c r="F24" s="18"/>
      <c r="G24" s="18"/>
      <c r="H24" s="19"/>
      <c r="I24" s="18"/>
      <c r="J24" s="20"/>
      <c r="K24" s="18"/>
      <c r="L24" s="18"/>
      <c r="M24" s="19"/>
      <c r="N24" s="16"/>
      <c r="O24" s="19"/>
      <c r="P24" s="19"/>
      <c r="Q24" s="17"/>
      <c r="R24" s="16">
        <f>SUM(E24:M24)</f>
        <v>0</v>
      </c>
      <c r="S24" s="131" t="str">
        <f>IF(R24&gt;=54,"A",IF(R24&gt;=42,"B","C"))</f>
        <v>C</v>
      </c>
      <c r="T24" s="18">
        <f>SUM(N24:Q24)</f>
        <v>0</v>
      </c>
      <c r="U24" s="119" t="str">
        <f>IF(T24&gt;=20,"A",IF(T24&gt;=16,"B","C"))</f>
        <v>C</v>
      </c>
      <c r="V24" s="16">
        <f>E24+G24+J24+K24+N24</f>
        <v>0</v>
      </c>
      <c r="W24" s="18">
        <f>F24+O24</f>
        <v>0</v>
      </c>
      <c r="X24" s="18">
        <f>H24+L24+P24</f>
        <v>0</v>
      </c>
      <c r="Y24" s="19">
        <f>I24+M24+Q24</f>
        <v>0</v>
      </c>
      <c r="Z24" s="21">
        <f>R24+T24</f>
        <v>0</v>
      </c>
      <c r="AB24" s="40"/>
      <c r="AC24" s="37" t="s">
        <v>2</v>
      </c>
      <c r="AD24" s="37" t="s">
        <v>3</v>
      </c>
      <c r="AE24" s="38" t="s">
        <v>19</v>
      </c>
      <c r="AF24" s="37" t="s">
        <v>20</v>
      </c>
      <c r="AG24" s="37" t="s">
        <v>21</v>
      </c>
      <c r="AH24" s="37" t="s">
        <v>22</v>
      </c>
    </row>
    <row r="25" spans="1:34" ht="14.25" customHeight="1" x14ac:dyDescent="0.15">
      <c r="A25" s="50"/>
      <c r="B25" s="51"/>
      <c r="C25" s="16"/>
      <c r="D25" s="119" t="str">
        <f t="shared" ref="D25:D63" si="0">IF(C25&gt;=10,"A",IF(C25&gt;=6,"B","C"))</f>
        <v>C</v>
      </c>
      <c r="E25" s="16"/>
      <c r="F25" s="18"/>
      <c r="G25" s="18"/>
      <c r="H25" s="19"/>
      <c r="I25" s="18"/>
      <c r="J25" s="20"/>
      <c r="K25" s="18"/>
      <c r="L25" s="18"/>
      <c r="M25" s="19"/>
      <c r="N25" s="16"/>
      <c r="O25" s="19"/>
      <c r="P25" s="19"/>
      <c r="Q25" s="17"/>
      <c r="R25" s="16">
        <f>SUM(E25:M25)</f>
        <v>0</v>
      </c>
      <c r="S25" s="131" t="str">
        <f t="shared" ref="S25:S63" si="1">IF(R25&gt;=54,"A",IF(R25&gt;=42,"B","C"))</f>
        <v>C</v>
      </c>
      <c r="T25" s="18">
        <f>SUM(N25:Q25)</f>
        <v>0</v>
      </c>
      <c r="U25" s="119" t="str">
        <f t="shared" ref="U25:U63" si="2">IF(T25&gt;=20,"A",IF(T25&gt;=16,"B","C"))</f>
        <v>C</v>
      </c>
      <c r="V25" s="16">
        <f t="shared" ref="V25:V63" si="3">E25+G25+J25+K25+N25</f>
        <v>0</v>
      </c>
      <c r="W25" s="18">
        <f t="shared" ref="W25:W63" si="4">F25+O25</f>
        <v>0</v>
      </c>
      <c r="X25" s="18">
        <f t="shared" ref="X25:X63" si="5">H25+L25+P25</f>
        <v>0</v>
      </c>
      <c r="Y25" s="19">
        <f t="shared" ref="Y25:Y63" si="6">I25+M25+Q25</f>
        <v>0</v>
      </c>
      <c r="Z25" s="21">
        <f>R25+T25</f>
        <v>0</v>
      </c>
      <c r="AB25" s="39" t="s">
        <v>17</v>
      </c>
      <c r="AC25" s="39">
        <v>60.6</v>
      </c>
      <c r="AD25" s="127">
        <v>51</v>
      </c>
      <c r="AE25" s="39">
        <v>59.9</v>
      </c>
      <c r="AF25" s="39">
        <v>65.2</v>
      </c>
      <c r="AG25" s="39">
        <v>53.9</v>
      </c>
      <c r="AH25" s="39">
        <v>54.4</v>
      </c>
    </row>
    <row r="26" spans="1:34" ht="14.25" customHeight="1" x14ac:dyDescent="0.15">
      <c r="A26" s="50"/>
      <c r="B26" s="51"/>
      <c r="C26" s="16"/>
      <c r="D26" s="119" t="str">
        <f t="shared" si="0"/>
        <v>C</v>
      </c>
      <c r="E26" s="16"/>
      <c r="F26" s="18"/>
      <c r="G26" s="18"/>
      <c r="H26" s="19"/>
      <c r="I26" s="18"/>
      <c r="J26" s="20"/>
      <c r="K26" s="18"/>
      <c r="L26" s="18"/>
      <c r="M26" s="19"/>
      <c r="N26" s="16"/>
      <c r="O26" s="19"/>
      <c r="P26" s="19"/>
      <c r="Q26" s="17"/>
      <c r="R26" s="16">
        <f>SUM(E26:M26)</f>
        <v>0</v>
      </c>
      <c r="S26" s="131" t="str">
        <f t="shared" si="1"/>
        <v>C</v>
      </c>
      <c r="T26" s="18">
        <f>SUM(N26:Q26)</f>
        <v>0</v>
      </c>
      <c r="U26" s="119" t="str">
        <f t="shared" si="2"/>
        <v>C</v>
      </c>
      <c r="V26" s="16">
        <f t="shared" si="3"/>
        <v>0</v>
      </c>
      <c r="W26" s="18">
        <f t="shared" si="4"/>
        <v>0</v>
      </c>
      <c r="X26" s="18">
        <f t="shared" si="5"/>
        <v>0</v>
      </c>
      <c r="Y26" s="19">
        <f t="shared" si="6"/>
        <v>0</v>
      </c>
      <c r="Z26" s="21">
        <f>R26+T26</f>
        <v>0</v>
      </c>
      <c r="AB26" s="39" t="s">
        <v>18</v>
      </c>
      <c r="AC26" s="39" t="e">
        <f>R66</f>
        <v>#DIV/0!</v>
      </c>
      <c r="AD26" s="39" t="e">
        <f>T66</f>
        <v>#DIV/0!</v>
      </c>
      <c r="AE26" s="39" t="e">
        <f>V66</f>
        <v>#DIV/0!</v>
      </c>
      <c r="AF26" s="39" t="e">
        <f>W66</f>
        <v>#DIV/0!</v>
      </c>
      <c r="AG26" s="39" t="e">
        <f>X66</f>
        <v>#DIV/0!</v>
      </c>
      <c r="AH26" s="39" t="e">
        <f>Y66</f>
        <v>#DIV/0!</v>
      </c>
    </row>
    <row r="27" spans="1:34" ht="14.25" customHeight="1" x14ac:dyDescent="0.15">
      <c r="A27" s="50"/>
      <c r="B27" s="51"/>
      <c r="C27" s="16"/>
      <c r="D27" s="119" t="str">
        <f t="shared" si="0"/>
        <v>C</v>
      </c>
      <c r="E27" s="16"/>
      <c r="F27" s="18"/>
      <c r="G27" s="18"/>
      <c r="H27" s="19"/>
      <c r="I27" s="18"/>
      <c r="J27" s="20"/>
      <c r="K27" s="18"/>
      <c r="L27" s="18"/>
      <c r="M27" s="19"/>
      <c r="N27" s="16"/>
      <c r="O27" s="19"/>
      <c r="P27" s="19"/>
      <c r="Q27" s="17"/>
      <c r="R27" s="16">
        <f t="shared" ref="R27:R63" si="7">SUM(E27:M27)</f>
        <v>0</v>
      </c>
      <c r="S27" s="131" t="str">
        <f t="shared" si="1"/>
        <v>C</v>
      </c>
      <c r="T27" s="18">
        <f t="shared" ref="T27:T63" si="8">SUM(N27:Q27)</f>
        <v>0</v>
      </c>
      <c r="U27" s="119" t="str">
        <f t="shared" si="2"/>
        <v>C</v>
      </c>
      <c r="V27" s="16">
        <f t="shared" si="3"/>
        <v>0</v>
      </c>
      <c r="W27" s="18">
        <f t="shared" si="4"/>
        <v>0</v>
      </c>
      <c r="X27" s="18">
        <f t="shared" si="5"/>
        <v>0</v>
      </c>
      <c r="Y27" s="19">
        <f t="shared" si="6"/>
        <v>0</v>
      </c>
      <c r="Z27" s="21">
        <f t="shared" ref="Z27:Z63" si="9">R27+T27</f>
        <v>0</v>
      </c>
    </row>
    <row r="28" spans="1:34" ht="14.25" customHeight="1" x14ac:dyDescent="0.15">
      <c r="A28" s="50"/>
      <c r="B28" s="51"/>
      <c r="C28" s="16"/>
      <c r="D28" s="119" t="str">
        <f t="shared" si="0"/>
        <v>C</v>
      </c>
      <c r="E28" s="16"/>
      <c r="F28" s="18"/>
      <c r="G28" s="18"/>
      <c r="H28" s="19"/>
      <c r="I28" s="18"/>
      <c r="J28" s="20"/>
      <c r="K28" s="18"/>
      <c r="L28" s="18"/>
      <c r="M28" s="19"/>
      <c r="N28" s="16"/>
      <c r="O28" s="19"/>
      <c r="P28" s="19"/>
      <c r="Q28" s="17"/>
      <c r="R28" s="16">
        <f t="shared" si="7"/>
        <v>0</v>
      </c>
      <c r="S28" s="131" t="str">
        <f t="shared" si="1"/>
        <v>C</v>
      </c>
      <c r="T28" s="18">
        <f t="shared" si="8"/>
        <v>0</v>
      </c>
      <c r="U28" s="119" t="str">
        <f t="shared" si="2"/>
        <v>C</v>
      </c>
      <c r="V28" s="16">
        <f t="shared" si="3"/>
        <v>0</v>
      </c>
      <c r="W28" s="18">
        <f t="shared" si="4"/>
        <v>0</v>
      </c>
      <c r="X28" s="18">
        <f t="shared" si="5"/>
        <v>0</v>
      </c>
      <c r="Y28" s="19">
        <f t="shared" si="6"/>
        <v>0</v>
      </c>
      <c r="Z28" s="21">
        <f t="shared" si="9"/>
        <v>0</v>
      </c>
    </row>
    <row r="29" spans="1:34" ht="14.25" customHeight="1" x14ac:dyDescent="0.15">
      <c r="A29" s="50"/>
      <c r="B29" s="51"/>
      <c r="C29" s="16"/>
      <c r="D29" s="119" t="str">
        <f t="shared" si="0"/>
        <v>C</v>
      </c>
      <c r="E29" s="16"/>
      <c r="F29" s="18"/>
      <c r="G29" s="18"/>
      <c r="H29" s="19"/>
      <c r="I29" s="18"/>
      <c r="J29" s="20"/>
      <c r="K29" s="18"/>
      <c r="L29" s="18"/>
      <c r="M29" s="19"/>
      <c r="N29" s="16"/>
      <c r="O29" s="19"/>
      <c r="P29" s="19"/>
      <c r="Q29" s="17"/>
      <c r="R29" s="16">
        <f t="shared" si="7"/>
        <v>0</v>
      </c>
      <c r="S29" s="131" t="str">
        <f t="shared" si="1"/>
        <v>C</v>
      </c>
      <c r="T29" s="18">
        <f t="shared" si="8"/>
        <v>0</v>
      </c>
      <c r="U29" s="119" t="str">
        <f t="shared" si="2"/>
        <v>C</v>
      </c>
      <c r="V29" s="16">
        <f t="shared" si="3"/>
        <v>0</v>
      </c>
      <c r="W29" s="18">
        <f t="shared" si="4"/>
        <v>0</v>
      </c>
      <c r="X29" s="18">
        <f t="shared" si="5"/>
        <v>0</v>
      </c>
      <c r="Y29" s="19">
        <f t="shared" si="6"/>
        <v>0</v>
      </c>
      <c r="Z29" s="21">
        <f t="shared" si="9"/>
        <v>0</v>
      </c>
    </row>
    <row r="30" spans="1:34" ht="14.25" customHeight="1" x14ac:dyDescent="0.15">
      <c r="A30" s="50"/>
      <c r="B30" s="51"/>
      <c r="C30" s="16"/>
      <c r="D30" s="119" t="str">
        <f t="shared" si="0"/>
        <v>C</v>
      </c>
      <c r="E30" s="16"/>
      <c r="F30" s="18"/>
      <c r="G30" s="18"/>
      <c r="H30" s="19"/>
      <c r="I30" s="18"/>
      <c r="J30" s="20"/>
      <c r="K30" s="18"/>
      <c r="L30" s="18"/>
      <c r="M30" s="19"/>
      <c r="N30" s="16"/>
      <c r="O30" s="19"/>
      <c r="P30" s="19"/>
      <c r="Q30" s="17"/>
      <c r="R30" s="16">
        <f t="shared" si="7"/>
        <v>0</v>
      </c>
      <c r="S30" s="131" t="str">
        <f t="shared" si="1"/>
        <v>C</v>
      </c>
      <c r="T30" s="18">
        <f t="shared" si="8"/>
        <v>0</v>
      </c>
      <c r="U30" s="119" t="str">
        <f t="shared" si="2"/>
        <v>C</v>
      </c>
      <c r="V30" s="16">
        <f t="shared" si="3"/>
        <v>0</v>
      </c>
      <c r="W30" s="18">
        <f t="shared" si="4"/>
        <v>0</v>
      </c>
      <c r="X30" s="18">
        <f t="shared" si="5"/>
        <v>0</v>
      </c>
      <c r="Y30" s="19">
        <f t="shared" si="6"/>
        <v>0</v>
      </c>
      <c r="Z30" s="21">
        <f t="shared" si="9"/>
        <v>0</v>
      </c>
    </row>
    <row r="31" spans="1:34" ht="14.25" customHeight="1" x14ac:dyDescent="0.15">
      <c r="A31" s="50"/>
      <c r="B31" s="51"/>
      <c r="C31" s="16"/>
      <c r="D31" s="119" t="str">
        <f t="shared" si="0"/>
        <v>C</v>
      </c>
      <c r="E31" s="16"/>
      <c r="F31" s="18"/>
      <c r="G31" s="18"/>
      <c r="H31" s="19"/>
      <c r="I31" s="18"/>
      <c r="J31" s="20"/>
      <c r="K31" s="18"/>
      <c r="L31" s="18"/>
      <c r="M31" s="19"/>
      <c r="N31" s="16"/>
      <c r="O31" s="19"/>
      <c r="P31" s="19"/>
      <c r="Q31" s="17"/>
      <c r="R31" s="16">
        <f t="shared" si="7"/>
        <v>0</v>
      </c>
      <c r="S31" s="131" t="str">
        <f t="shared" si="1"/>
        <v>C</v>
      </c>
      <c r="T31" s="18">
        <f t="shared" si="8"/>
        <v>0</v>
      </c>
      <c r="U31" s="119" t="str">
        <f t="shared" si="2"/>
        <v>C</v>
      </c>
      <c r="V31" s="16">
        <f t="shared" si="3"/>
        <v>0</v>
      </c>
      <c r="W31" s="18">
        <f t="shared" si="4"/>
        <v>0</v>
      </c>
      <c r="X31" s="18">
        <f t="shared" si="5"/>
        <v>0</v>
      </c>
      <c r="Y31" s="19">
        <f t="shared" si="6"/>
        <v>0</v>
      </c>
      <c r="Z31" s="21">
        <f t="shared" si="9"/>
        <v>0</v>
      </c>
    </row>
    <row r="32" spans="1:34" ht="14.25" customHeight="1" x14ac:dyDescent="0.15">
      <c r="A32" s="50"/>
      <c r="B32" s="51"/>
      <c r="C32" s="16"/>
      <c r="D32" s="119" t="str">
        <f t="shared" si="0"/>
        <v>C</v>
      </c>
      <c r="E32" s="16"/>
      <c r="F32" s="18"/>
      <c r="G32" s="18"/>
      <c r="H32" s="19"/>
      <c r="I32" s="18"/>
      <c r="J32" s="20"/>
      <c r="K32" s="18"/>
      <c r="L32" s="18"/>
      <c r="M32" s="19"/>
      <c r="N32" s="16"/>
      <c r="O32" s="19"/>
      <c r="P32" s="19"/>
      <c r="Q32" s="17"/>
      <c r="R32" s="16">
        <f t="shared" si="7"/>
        <v>0</v>
      </c>
      <c r="S32" s="131" t="str">
        <f t="shared" si="1"/>
        <v>C</v>
      </c>
      <c r="T32" s="18">
        <f t="shared" si="8"/>
        <v>0</v>
      </c>
      <c r="U32" s="119" t="str">
        <f t="shared" si="2"/>
        <v>C</v>
      </c>
      <c r="V32" s="16">
        <f t="shared" si="3"/>
        <v>0</v>
      </c>
      <c r="W32" s="18">
        <f t="shared" si="4"/>
        <v>0</v>
      </c>
      <c r="X32" s="18">
        <f t="shared" si="5"/>
        <v>0</v>
      </c>
      <c r="Y32" s="19">
        <f t="shared" si="6"/>
        <v>0</v>
      </c>
      <c r="Z32" s="21">
        <f t="shared" si="9"/>
        <v>0</v>
      </c>
    </row>
    <row r="33" spans="1:26" ht="14.25" customHeight="1" x14ac:dyDescent="0.15">
      <c r="A33" s="50"/>
      <c r="B33" s="51"/>
      <c r="C33" s="16"/>
      <c r="D33" s="119" t="str">
        <f t="shared" si="0"/>
        <v>C</v>
      </c>
      <c r="E33" s="16"/>
      <c r="F33" s="18"/>
      <c r="G33" s="18"/>
      <c r="H33" s="19"/>
      <c r="I33" s="18"/>
      <c r="J33" s="20"/>
      <c r="K33" s="18"/>
      <c r="L33" s="18"/>
      <c r="M33" s="19"/>
      <c r="N33" s="16"/>
      <c r="O33" s="19"/>
      <c r="P33" s="19"/>
      <c r="Q33" s="17"/>
      <c r="R33" s="16">
        <f t="shared" si="7"/>
        <v>0</v>
      </c>
      <c r="S33" s="131" t="str">
        <f t="shared" si="1"/>
        <v>C</v>
      </c>
      <c r="T33" s="18">
        <f t="shared" si="8"/>
        <v>0</v>
      </c>
      <c r="U33" s="119" t="str">
        <f t="shared" si="2"/>
        <v>C</v>
      </c>
      <c r="V33" s="16">
        <f t="shared" si="3"/>
        <v>0</v>
      </c>
      <c r="W33" s="18">
        <f t="shared" si="4"/>
        <v>0</v>
      </c>
      <c r="X33" s="18">
        <f t="shared" si="5"/>
        <v>0</v>
      </c>
      <c r="Y33" s="19">
        <f t="shared" si="6"/>
        <v>0</v>
      </c>
      <c r="Z33" s="21">
        <f t="shared" si="9"/>
        <v>0</v>
      </c>
    </row>
    <row r="34" spans="1:26" ht="14.25" customHeight="1" x14ac:dyDescent="0.15">
      <c r="A34" s="50"/>
      <c r="B34" s="51"/>
      <c r="C34" s="16"/>
      <c r="D34" s="119" t="str">
        <f t="shared" si="0"/>
        <v>C</v>
      </c>
      <c r="E34" s="16"/>
      <c r="F34" s="18"/>
      <c r="G34" s="18"/>
      <c r="H34" s="19"/>
      <c r="I34" s="18"/>
      <c r="J34" s="20"/>
      <c r="K34" s="18"/>
      <c r="L34" s="18"/>
      <c r="M34" s="19"/>
      <c r="N34" s="16"/>
      <c r="O34" s="19"/>
      <c r="P34" s="19"/>
      <c r="Q34" s="17"/>
      <c r="R34" s="16">
        <f t="shared" si="7"/>
        <v>0</v>
      </c>
      <c r="S34" s="131" t="str">
        <f t="shared" si="1"/>
        <v>C</v>
      </c>
      <c r="T34" s="18">
        <f t="shared" si="8"/>
        <v>0</v>
      </c>
      <c r="U34" s="119" t="str">
        <f t="shared" si="2"/>
        <v>C</v>
      </c>
      <c r="V34" s="16">
        <f t="shared" si="3"/>
        <v>0</v>
      </c>
      <c r="W34" s="18">
        <f t="shared" si="4"/>
        <v>0</v>
      </c>
      <c r="X34" s="18">
        <f t="shared" si="5"/>
        <v>0</v>
      </c>
      <c r="Y34" s="19">
        <f t="shared" si="6"/>
        <v>0</v>
      </c>
      <c r="Z34" s="21">
        <f t="shared" si="9"/>
        <v>0</v>
      </c>
    </row>
    <row r="35" spans="1:26" ht="14.25" customHeight="1" x14ac:dyDescent="0.15">
      <c r="A35" s="50"/>
      <c r="B35" s="51"/>
      <c r="C35" s="16"/>
      <c r="D35" s="119" t="str">
        <f t="shared" si="0"/>
        <v>C</v>
      </c>
      <c r="E35" s="16"/>
      <c r="F35" s="18"/>
      <c r="G35" s="18"/>
      <c r="H35" s="19"/>
      <c r="I35" s="18"/>
      <c r="J35" s="20"/>
      <c r="K35" s="18"/>
      <c r="L35" s="18"/>
      <c r="M35" s="19"/>
      <c r="N35" s="16"/>
      <c r="O35" s="19"/>
      <c r="P35" s="19"/>
      <c r="Q35" s="17"/>
      <c r="R35" s="16">
        <f t="shared" si="7"/>
        <v>0</v>
      </c>
      <c r="S35" s="131" t="str">
        <f t="shared" si="1"/>
        <v>C</v>
      </c>
      <c r="T35" s="18">
        <f t="shared" si="8"/>
        <v>0</v>
      </c>
      <c r="U35" s="119" t="str">
        <f t="shared" si="2"/>
        <v>C</v>
      </c>
      <c r="V35" s="16">
        <f t="shared" si="3"/>
        <v>0</v>
      </c>
      <c r="W35" s="18">
        <f t="shared" si="4"/>
        <v>0</v>
      </c>
      <c r="X35" s="18">
        <f t="shared" si="5"/>
        <v>0</v>
      </c>
      <c r="Y35" s="19">
        <f t="shared" si="6"/>
        <v>0</v>
      </c>
      <c r="Z35" s="21">
        <f t="shared" si="9"/>
        <v>0</v>
      </c>
    </row>
    <row r="36" spans="1:26" ht="14.25" customHeight="1" x14ac:dyDescent="0.15">
      <c r="A36" s="50"/>
      <c r="B36" s="51"/>
      <c r="C36" s="16"/>
      <c r="D36" s="119" t="str">
        <f t="shared" si="0"/>
        <v>C</v>
      </c>
      <c r="E36" s="16"/>
      <c r="F36" s="18"/>
      <c r="G36" s="18"/>
      <c r="H36" s="19"/>
      <c r="I36" s="18"/>
      <c r="J36" s="20"/>
      <c r="K36" s="18"/>
      <c r="L36" s="18"/>
      <c r="M36" s="19"/>
      <c r="N36" s="16"/>
      <c r="O36" s="19"/>
      <c r="P36" s="19"/>
      <c r="Q36" s="17"/>
      <c r="R36" s="16">
        <f t="shared" si="7"/>
        <v>0</v>
      </c>
      <c r="S36" s="131" t="str">
        <f t="shared" si="1"/>
        <v>C</v>
      </c>
      <c r="T36" s="18">
        <f t="shared" si="8"/>
        <v>0</v>
      </c>
      <c r="U36" s="119" t="str">
        <f t="shared" si="2"/>
        <v>C</v>
      </c>
      <c r="V36" s="16">
        <f t="shared" si="3"/>
        <v>0</v>
      </c>
      <c r="W36" s="18">
        <f t="shared" si="4"/>
        <v>0</v>
      </c>
      <c r="X36" s="18">
        <f t="shared" si="5"/>
        <v>0</v>
      </c>
      <c r="Y36" s="19">
        <f t="shared" si="6"/>
        <v>0</v>
      </c>
      <c r="Z36" s="21">
        <f t="shared" si="9"/>
        <v>0</v>
      </c>
    </row>
    <row r="37" spans="1:26" ht="14.25" customHeight="1" x14ac:dyDescent="0.15">
      <c r="A37" s="50"/>
      <c r="B37" s="51"/>
      <c r="C37" s="16"/>
      <c r="D37" s="119" t="str">
        <f t="shared" si="0"/>
        <v>C</v>
      </c>
      <c r="E37" s="16"/>
      <c r="F37" s="18"/>
      <c r="G37" s="18"/>
      <c r="H37" s="19"/>
      <c r="I37" s="18"/>
      <c r="J37" s="20"/>
      <c r="K37" s="18"/>
      <c r="L37" s="18"/>
      <c r="M37" s="19"/>
      <c r="N37" s="16"/>
      <c r="O37" s="19"/>
      <c r="P37" s="19"/>
      <c r="Q37" s="17"/>
      <c r="R37" s="16">
        <f t="shared" si="7"/>
        <v>0</v>
      </c>
      <c r="S37" s="131" t="str">
        <f t="shared" si="1"/>
        <v>C</v>
      </c>
      <c r="T37" s="18">
        <f t="shared" si="8"/>
        <v>0</v>
      </c>
      <c r="U37" s="119" t="str">
        <f t="shared" si="2"/>
        <v>C</v>
      </c>
      <c r="V37" s="16">
        <f t="shared" si="3"/>
        <v>0</v>
      </c>
      <c r="W37" s="18">
        <f t="shared" si="4"/>
        <v>0</v>
      </c>
      <c r="X37" s="18">
        <f t="shared" si="5"/>
        <v>0</v>
      </c>
      <c r="Y37" s="19">
        <f t="shared" si="6"/>
        <v>0</v>
      </c>
      <c r="Z37" s="21">
        <f t="shared" si="9"/>
        <v>0</v>
      </c>
    </row>
    <row r="38" spans="1:26" ht="14.25" customHeight="1" x14ac:dyDescent="0.15">
      <c r="A38" s="50"/>
      <c r="B38" s="51"/>
      <c r="C38" s="16"/>
      <c r="D38" s="119" t="str">
        <f t="shared" si="0"/>
        <v>C</v>
      </c>
      <c r="E38" s="16"/>
      <c r="F38" s="18"/>
      <c r="G38" s="18"/>
      <c r="H38" s="19"/>
      <c r="I38" s="18"/>
      <c r="J38" s="20"/>
      <c r="K38" s="18"/>
      <c r="L38" s="18"/>
      <c r="M38" s="19"/>
      <c r="N38" s="16"/>
      <c r="O38" s="19"/>
      <c r="P38" s="19"/>
      <c r="Q38" s="17"/>
      <c r="R38" s="16">
        <f t="shared" si="7"/>
        <v>0</v>
      </c>
      <c r="S38" s="131" t="str">
        <f t="shared" si="1"/>
        <v>C</v>
      </c>
      <c r="T38" s="18">
        <f t="shared" si="8"/>
        <v>0</v>
      </c>
      <c r="U38" s="119" t="str">
        <f t="shared" si="2"/>
        <v>C</v>
      </c>
      <c r="V38" s="16">
        <f t="shared" si="3"/>
        <v>0</v>
      </c>
      <c r="W38" s="18">
        <f t="shared" si="4"/>
        <v>0</v>
      </c>
      <c r="X38" s="18">
        <f t="shared" si="5"/>
        <v>0</v>
      </c>
      <c r="Y38" s="19">
        <f t="shared" si="6"/>
        <v>0</v>
      </c>
      <c r="Z38" s="21">
        <f t="shared" si="9"/>
        <v>0</v>
      </c>
    </row>
    <row r="39" spans="1:26" ht="14.25" customHeight="1" x14ac:dyDescent="0.15">
      <c r="A39" s="50"/>
      <c r="B39" s="51"/>
      <c r="C39" s="16"/>
      <c r="D39" s="119" t="str">
        <f t="shared" si="0"/>
        <v>C</v>
      </c>
      <c r="E39" s="16"/>
      <c r="F39" s="18"/>
      <c r="G39" s="18"/>
      <c r="H39" s="19"/>
      <c r="I39" s="18"/>
      <c r="J39" s="20"/>
      <c r="K39" s="18"/>
      <c r="L39" s="18"/>
      <c r="M39" s="19"/>
      <c r="N39" s="16"/>
      <c r="O39" s="19"/>
      <c r="P39" s="19"/>
      <c r="Q39" s="17"/>
      <c r="R39" s="16">
        <f t="shared" si="7"/>
        <v>0</v>
      </c>
      <c r="S39" s="131" t="str">
        <f t="shared" si="1"/>
        <v>C</v>
      </c>
      <c r="T39" s="18">
        <f t="shared" si="8"/>
        <v>0</v>
      </c>
      <c r="U39" s="119" t="str">
        <f t="shared" si="2"/>
        <v>C</v>
      </c>
      <c r="V39" s="16">
        <f t="shared" si="3"/>
        <v>0</v>
      </c>
      <c r="W39" s="18">
        <f t="shared" si="4"/>
        <v>0</v>
      </c>
      <c r="X39" s="18">
        <f t="shared" si="5"/>
        <v>0</v>
      </c>
      <c r="Y39" s="19">
        <f t="shared" si="6"/>
        <v>0</v>
      </c>
      <c r="Z39" s="21">
        <f t="shared" si="9"/>
        <v>0</v>
      </c>
    </row>
    <row r="40" spans="1:26" ht="14.25" customHeight="1" x14ac:dyDescent="0.15">
      <c r="A40" s="50"/>
      <c r="B40" s="51"/>
      <c r="C40" s="16"/>
      <c r="D40" s="119" t="str">
        <f t="shared" si="0"/>
        <v>C</v>
      </c>
      <c r="E40" s="16"/>
      <c r="F40" s="18"/>
      <c r="G40" s="18"/>
      <c r="H40" s="19"/>
      <c r="I40" s="18"/>
      <c r="J40" s="20"/>
      <c r="K40" s="18"/>
      <c r="L40" s="18"/>
      <c r="M40" s="19"/>
      <c r="N40" s="16"/>
      <c r="O40" s="19"/>
      <c r="P40" s="19"/>
      <c r="Q40" s="17"/>
      <c r="R40" s="16">
        <f t="shared" si="7"/>
        <v>0</v>
      </c>
      <c r="S40" s="131" t="str">
        <f t="shared" si="1"/>
        <v>C</v>
      </c>
      <c r="T40" s="18">
        <f t="shared" si="8"/>
        <v>0</v>
      </c>
      <c r="U40" s="119" t="str">
        <f t="shared" si="2"/>
        <v>C</v>
      </c>
      <c r="V40" s="16">
        <f t="shared" si="3"/>
        <v>0</v>
      </c>
      <c r="W40" s="18">
        <f t="shared" si="4"/>
        <v>0</v>
      </c>
      <c r="X40" s="18">
        <f t="shared" si="5"/>
        <v>0</v>
      </c>
      <c r="Y40" s="19">
        <f t="shared" si="6"/>
        <v>0</v>
      </c>
      <c r="Z40" s="21">
        <f t="shared" si="9"/>
        <v>0</v>
      </c>
    </row>
    <row r="41" spans="1:26" ht="14.25" customHeight="1" x14ac:dyDescent="0.15">
      <c r="A41" s="50"/>
      <c r="B41" s="51"/>
      <c r="C41" s="16"/>
      <c r="D41" s="119" t="str">
        <f t="shared" si="0"/>
        <v>C</v>
      </c>
      <c r="E41" s="16"/>
      <c r="F41" s="18"/>
      <c r="G41" s="18"/>
      <c r="H41" s="19"/>
      <c r="I41" s="18"/>
      <c r="J41" s="20"/>
      <c r="K41" s="18"/>
      <c r="L41" s="18"/>
      <c r="M41" s="19"/>
      <c r="N41" s="16"/>
      <c r="O41" s="19"/>
      <c r="P41" s="19"/>
      <c r="Q41" s="17"/>
      <c r="R41" s="16">
        <f t="shared" si="7"/>
        <v>0</v>
      </c>
      <c r="S41" s="131" t="str">
        <f t="shared" si="1"/>
        <v>C</v>
      </c>
      <c r="T41" s="18">
        <f t="shared" si="8"/>
        <v>0</v>
      </c>
      <c r="U41" s="119" t="str">
        <f t="shared" si="2"/>
        <v>C</v>
      </c>
      <c r="V41" s="16">
        <f t="shared" si="3"/>
        <v>0</v>
      </c>
      <c r="W41" s="18">
        <f t="shared" si="4"/>
        <v>0</v>
      </c>
      <c r="X41" s="18">
        <f t="shared" si="5"/>
        <v>0</v>
      </c>
      <c r="Y41" s="19">
        <f t="shared" si="6"/>
        <v>0</v>
      </c>
      <c r="Z41" s="21">
        <f t="shared" si="9"/>
        <v>0</v>
      </c>
    </row>
    <row r="42" spans="1:26" ht="14.25" customHeight="1" x14ac:dyDescent="0.15">
      <c r="A42" s="50"/>
      <c r="B42" s="51"/>
      <c r="C42" s="16"/>
      <c r="D42" s="119" t="str">
        <f t="shared" si="0"/>
        <v>C</v>
      </c>
      <c r="E42" s="16"/>
      <c r="F42" s="18"/>
      <c r="G42" s="18"/>
      <c r="H42" s="19"/>
      <c r="I42" s="18"/>
      <c r="J42" s="20"/>
      <c r="K42" s="18"/>
      <c r="L42" s="18"/>
      <c r="M42" s="19"/>
      <c r="N42" s="16"/>
      <c r="O42" s="19"/>
      <c r="P42" s="19"/>
      <c r="Q42" s="17"/>
      <c r="R42" s="16">
        <f t="shared" si="7"/>
        <v>0</v>
      </c>
      <c r="S42" s="131" t="str">
        <f t="shared" si="1"/>
        <v>C</v>
      </c>
      <c r="T42" s="18">
        <f t="shared" si="8"/>
        <v>0</v>
      </c>
      <c r="U42" s="119" t="str">
        <f t="shared" si="2"/>
        <v>C</v>
      </c>
      <c r="V42" s="16">
        <f t="shared" si="3"/>
        <v>0</v>
      </c>
      <c r="W42" s="18">
        <f t="shared" si="4"/>
        <v>0</v>
      </c>
      <c r="X42" s="18">
        <f t="shared" si="5"/>
        <v>0</v>
      </c>
      <c r="Y42" s="19">
        <f t="shared" si="6"/>
        <v>0</v>
      </c>
      <c r="Z42" s="21">
        <f t="shared" si="9"/>
        <v>0</v>
      </c>
    </row>
    <row r="43" spans="1:26" ht="14.25" customHeight="1" x14ac:dyDescent="0.15">
      <c r="A43" s="50"/>
      <c r="B43" s="51"/>
      <c r="C43" s="16"/>
      <c r="D43" s="119" t="str">
        <f t="shared" si="0"/>
        <v>C</v>
      </c>
      <c r="E43" s="16"/>
      <c r="F43" s="18"/>
      <c r="G43" s="18"/>
      <c r="H43" s="19"/>
      <c r="I43" s="18"/>
      <c r="J43" s="20"/>
      <c r="K43" s="18"/>
      <c r="L43" s="18"/>
      <c r="M43" s="19"/>
      <c r="N43" s="16"/>
      <c r="O43" s="19"/>
      <c r="P43" s="19"/>
      <c r="Q43" s="17"/>
      <c r="R43" s="16">
        <f t="shared" si="7"/>
        <v>0</v>
      </c>
      <c r="S43" s="131" t="str">
        <f t="shared" si="1"/>
        <v>C</v>
      </c>
      <c r="T43" s="18">
        <f t="shared" si="8"/>
        <v>0</v>
      </c>
      <c r="U43" s="119" t="str">
        <f t="shared" si="2"/>
        <v>C</v>
      </c>
      <c r="V43" s="16">
        <f t="shared" si="3"/>
        <v>0</v>
      </c>
      <c r="W43" s="18">
        <f t="shared" si="4"/>
        <v>0</v>
      </c>
      <c r="X43" s="18">
        <f t="shared" si="5"/>
        <v>0</v>
      </c>
      <c r="Y43" s="19">
        <f t="shared" si="6"/>
        <v>0</v>
      </c>
      <c r="Z43" s="21">
        <f t="shared" si="9"/>
        <v>0</v>
      </c>
    </row>
    <row r="44" spans="1:26" ht="14.25" customHeight="1" x14ac:dyDescent="0.15">
      <c r="A44" s="50"/>
      <c r="B44" s="51"/>
      <c r="C44" s="16"/>
      <c r="D44" s="119" t="str">
        <f t="shared" si="0"/>
        <v>C</v>
      </c>
      <c r="E44" s="16"/>
      <c r="F44" s="18"/>
      <c r="G44" s="18"/>
      <c r="H44" s="19"/>
      <c r="I44" s="18"/>
      <c r="J44" s="20"/>
      <c r="K44" s="18"/>
      <c r="L44" s="18"/>
      <c r="M44" s="19"/>
      <c r="N44" s="16"/>
      <c r="O44" s="19"/>
      <c r="P44" s="19"/>
      <c r="Q44" s="17"/>
      <c r="R44" s="16">
        <f t="shared" si="7"/>
        <v>0</v>
      </c>
      <c r="S44" s="131" t="str">
        <f t="shared" si="1"/>
        <v>C</v>
      </c>
      <c r="T44" s="18">
        <f t="shared" si="8"/>
        <v>0</v>
      </c>
      <c r="U44" s="119" t="str">
        <f t="shared" si="2"/>
        <v>C</v>
      </c>
      <c r="V44" s="16">
        <f t="shared" si="3"/>
        <v>0</v>
      </c>
      <c r="W44" s="18">
        <f t="shared" si="4"/>
        <v>0</v>
      </c>
      <c r="X44" s="18">
        <f t="shared" si="5"/>
        <v>0</v>
      </c>
      <c r="Y44" s="19">
        <f t="shared" si="6"/>
        <v>0</v>
      </c>
      <c r="Z44" s="21">
        <f t="shared" si="9"/>
        <v>0</v>
      </c>
    </row>
    <row r="45" spans="1:26" ht="14.25" customHeight="1" x14ac:dyDescent="0.15">
      <c r="A45" s="50"/>
      <c r="B45" s="51"/>
      <c r="C45" s="16"/>
      <c r="D45" s="119" t="str">
        <f t="shared" si="0"/>
        <v>C</v>
      </c>
      <c r="E45" s="16"/>
      <c r="F45" s="18"/>
      <c r="G45" s="18"/>
      <c r="H45" s="19"/>
      <c r="I45" s="18"/>
      <c r="J45" s="20"/>
      <c r="K45" s="18"/>
      <c r="L45" s="18"/>
      <c r="M45" s="19"/>
      <c r="N45" s="16"/>
      <c r="O45" s="19"/>
      <c r="P45" s="19"/>
      <c r="Q45" s="17"/>
      <c r="R45" s="16">
        <f t="shared" si="7"/>
        <v>0</v>
      </c>
      <c r="S45" s="131" t="str">
        <f t="shared" si="1"/>
        <v>C</v>
      </c>
      <c r="T45" s="18">
        <f t="shared" si="8"/>
        <v>0</v>
      </c>
      <c r="U45" s="119" t="str">
        <f t="shared" si="2"/>
        <v>C</v>
      </c>
      <c r="V45" s="16">
        <f t="shared" si="3"/>
        <v>0</v>
      </c>
      <c r="W45" s="18">
        <f t="shared" si="4"/>
        <v>0</v>
      </c>
      <c r="X45" s="18">
        <f t="shared" si="5"/>
        <v>0</v>
      </c>
      <c r="Y45" s="19">
        <f t="shared" si="6"/>
        <v>0</v>
      </c>
      <c r="Z45" s="21">
        <f t="shared" si="9"/>
        <v>0</v>
      </c>
    </row>
    <row r="46" spans="1:26" ht="14.25" customHeight="1" x14ac:dyDescent="0.15">
      <c r="A46" s="50"/>
      <c r="B46" s="51"/>
      <c r="C46" s="16"/>
      <c r="D46" s="119" t="str">
        <f t="shared" si="0"/>
        <v>C</v>
      </c>
      <c r="E46" s="16"/>
      <c r="F46" s="18"/>
      <c r="G46" s="18"/>
      <c r="H46" s="19"/>
      <c r="I46" s="18"/>
      <c r="J46" s="20"/>
      <c r="K46" s="18"/>
      <c r="L46" s="18"/>
      <c r="M46" s="19"/>
      <c r="N46" s="16"/>
      <c r="O46" s="19"/>
      <c r="P46" s="19"/>
      <c r="Q46" s="17"/>
      <c r="R46" s="16">
        <f t="shared" si="7"/>
        <v>0</v>
      </c>
      <c r="S46" s="131" t="str">
        <f t="shared" si="1"/>
        <v>C</v>
      </c>
      <c r="T46" s="18">
        <f t="shared" si="8"/>
        <v>0</v>
      </c>
      <c r="U46" s="119" t="str">
        <f t="shared" si="2"/>
        <v>C</v>
      </c>
      <c r="V46" s="16">
        <f t="shared" si="3"/>
        <v>0</v>
      </c>
      <c r="W46" s="18">
        <f t="shared" si="4"/>
        <v>0</v>
      </c>
      <c r="X46" s="18">
        <f t="shared" si="5"/>
        <v>0</v>
      </c>
      <c r="Y46" s="19">
        <f t="shared" si="6"/>
        <v>0</v>
      </c>
      <c r="Z46" s="21">
        <f t="shared" si="9"/>
        <v>0</v>
      </c>
    </row>
    <row r="47" spans="1:26" ht="14.25" customHeight="1" x14ac:dyDescent="0.15">
      <c r="A47" s="50"/>
      <c r="B47" s="51"/>
      <c r="C47" s="16"/>
      <c r="D47" s="119" t="str">
        <f t="shared" si="0"/>
        <v>C</v>
      </c>
      <c r="E47" s="16"/>
      <c r="F47" s="18"/>
      <c r="G47" s="18"/>
      <c r="H47" s="19"/>
      <c r="I47" s="18"/>
      <c r="J47" s="20"/>
      <c r="K47" s="18"/>
      <c r="L47" s="18"/>
      <c r="M47" s="19"/>
      <c r="N47" s="16"/>
      <c r="O47" s="19"/>
      <c r="P47" s="19"/>
      <c r="Q47" s="17"/>
      <c r="R47" s="16">
        <f t="shared" si="7"/>
        <v>0</v>
      </c>
      <c r="S47" s="131" t="str">
        <f t="shared" si="1"/>
        <v>C</v>
      </c>
      <c r="T47" s="18">
        <f t="shared" si="8"/>
        <v>0</v>
      </c>
      <c r="U47" s="119" t="str">
        <f t="shared" si="2"/>
        <v>C</v>
      </c>
      <c r="V47" s="16">
        <f t="shared" si="3"/>
        <v>0</v>
      </c>
      <c r="W47" s="18">
        <f t="shared" si="4"/>
        <v>0</v>
      </c>
      <c r="X47" s="18">
        <f t="shared" si="5"/>
        <v>0</v>
      </c>
      <c r="Y47" s="19">
        <f t="shared" si="6"/>
        <v>0</v>
      </c>
      <c r="Z47" s="21">
        <f t="shared" si="9"/>
        <v>0</v>
      </c>
    </row>
    <row r="48" spans="1:26" ht="14.25" customHeight="1" x14ac:dyDescent="0.15">
      <c r="A48" s="50"/>
      <c r="B48" s="51"/>
      <c r="C48" s="16"/>
      <c r="D48" s="119" t="str">
        <f t="shared" si="0"/>
        <v>C</v>
      </c>
      <c r="E48" s="16"/>
      <c r="F48" s="18"/>
      <c r="G48" s="18"/>
      <c r="H48" s="19"/>
      <c r="I48" s="18"/>
      <c r="J48" s="20"/>
      <c r="K48" s="18"/>
      <c r="L48" s="18"/>
      <c r="M48" s="19"/>
      <c r="N48" s="16"/>
      <c r="O48" s="19"/>
      <c r="P48" s="19"/>
      <c r="Q48" s="17"/>
      <c r="R48" s="16">
        <f t="shared" si="7"/>
        <v>0</v>
      </c>
      <c r="S48" s="131" t="str">
        <f t="shared" si="1"/>
        <v>C</v>
      </c>
      <c r="T48" s="18">
        <f t="shared" si="8"/>
        <v>0</v>
      </c>
      <c r="U48" s="119" t="str">
        <f t="shared" si="2"/>
        <v>C</v>
      </c>
      <c r="V48" s="16">
        <f t="shared" si="3"/>
        <v>0</v>
      </c>
      <c r="W48" s="18">
        <f t="shared" si="4"/>
        <v>0</v>
      </c>
      <c r="X48" s="18">
        <f t="shared" si="5"/>
        <v>0</v>
      </c>
      <c r="Y48" s="19">
        <f t="shared" si="6"/>
        <v>0</v>
      </c>
      <c r="Z48" s="21">
        <f t="shared" si="9"/>
        <v>0</v>
      </c>
    </row>
    <row r="49" spans="1:26" ht="14.25" customHeight="1" x14ac:dyDescent="0.15">
      <c r="A49" s="50"/>
      <c r="B49" s="51"/>
      <c r="C49" s="16"/>
      <c r="D49" s="119" t="str">
        <f t="shared" si="0"/>
        <v>C</v>
      </c>
      <c r="E49" s="16"/>
      <c r="F49" s="18"/>
      <c r="G49" s="18"/>
      <c r="H49" s="19"/>
      <c r="I49" s="18"/>
      <c r="J49" s="20"/>
      <c r="K49" s="18"/>
      <c r="L49" s="18"/>
      <c r="M49" s="19"/>
      <c r="N49" s="16"/>
      <c r="O49" s="19"/>
      <c r="P49" s="19"/>
      <c r="Q49" s="17"/>
      <c r="R49" s="16">
        <f t="shared" si="7"/>
        <v>0</v>
      </c>
      <c r="S49" s="131" t="str">
        <f t="shared" si="1"/>
        <v>C</v>
      </c>
      <c r="T49" s="18">
        <f t="shared" si="8"/>
        <v>0</v>
      </c>
      <c r="U49" s="119" t="str">
        <f t="shared" si="2"/>
        <v>C</v>
      </c>
      <c r="V49" s="16">
        <f t="shared" si="3"/>
        <v>0</v>
      </c>
      <c r="W49" s="18">
        <f t="shared" si="4"/>
        <v>0</v>
      </c>
      <c r="X49" s="18">
        <f t="shared" si="5"/>
        <v>0</v>
      </c>
      <c r="Y49" s="19">
        <f t="shared" si="6"/>
        <v>0</v>
      </c>
      <c r="Z49" s="21">
        <f t="shared" si="9"/>
        <v>0</v>
      </c>
    </row>
    <row r="50" spans="1:26" ht="14.25" customHeight="1" x14ac:dyDescent="0.15">
      <c r="A50" s="50"/>
      <c r="B50" s="51"/>
      <c r="C50" s="16"/>
      <c r="D50" s="119" t="str">
        <f t="shared" si="0"/>
        <v>C</v>
      </c>
      <c r="E50" s="16"/>
      <c r="F50" s="18"/>
      <c r="G50" s="18"/>
      <c r="H50" s="19"/>
      <c r="I50" s="18"/>
      <c r="J50" s="20"/>
      <c r="K50" s="18"/>
      <c r="L50" s="18"/>
      <c r="M50" s="19"/>
      <c r="N50" s="16"/>
      <c r="O50" s="19"/>
      <c r="P50" s="19"/>
      <c r="Q50" s="17"/>
      <c r="R50" s="16">
        <f t="shared" si="7"/>
        <v>0</v>
      </c>
      <c r="S50" s="131" t="str">
        <f t="shared" si="1"/>
        <v>C</v>
      </c>
      <c r="T50" s="18">
        <f t="shared" si="8"/>
        <v>0</v>
      </c>
      <c r="U50" s="119" t="str">
        <f t="shared" si="2"/>
        <v>C</v>
      </c>
      <c r="V50" s="16">
        <f t="shared" si="3"/>
        <v>0</v>
      </c>
      <c r="W50" s="18">
        <f t="shared" si="4"/>
        <v>0</v>
      </c>
      <c r="X50" s="18">
        <f t="shared" si="5"/>
        <v>0</v>
      </c>
      <c r="Y50" s="19">
        <f t="shared" si="6"/>
        <v>0</v>
      </c>
      <c r="Z50" s="21">
        <f t="shared" si="9"/>
        <v>0</v>
      </c>
    </row>
    <row r="51" spans="1:26" ht="14.25" customHeight="1" x14ac:dyDescent="0.15">
      <c r="A51" s="50"/>
      <c r="B51" s="51"/>
      <c r="C51" s="16"/>
      <c r="D51" s="119" t="str">
        <f t="shared" si="0"/>
        <v>C</v>
      </c>
      <c r="E51" s="16"/>
      <c r="F51" s="18"/>
      <c r="G51" s="18"/>
      <c r="H51" s="19"/>
      <c r="I51" s="18"/>
      <c r="J51" s="20"/>
      <c r="K51" s="18"/>
      <c r="L51" s="18"/>
      <c r="M51" s="19"/>
      <c r="N51" s="16"/>
      <c r="O51" s="19"/>
      <c r="P51" s="19"/>
      <c r="Q51" s="17"/>
      <c r="R51" s="16">
        <f t="shared" si="7"/>
        <v>0</v>
      </c>
      <c r="S51" s="131" t="str">
        <f t="shared" si="1"/>
        <v>C</v>
      </c>
      <c r="T51" s="18">
        <f t="shared" si="8"/>
        <v>0</v>
      </c>
      <c r="U51" s="119" t="str">
        <f t="shared" si="2"/>
        <v>C</v>
      </c>
      <c r="V51" s="16">
        <f t="shared" si="3"/>
        <v>0</v>
      </c>
      <c r="W51" s="18">
        <f t="shared" si="4"/>
        <v>0</v>
      </c>
      <c r="X51" s="18">
        <f t="shared" si="5"/>
        <v>0</v>
      </c>
      <c r="Y51" s="19">
        <f t="shared" si="6"/>
        <v>0</v>
      </c>
      <c r="Z51" s="21">
        <f t="shared" si="9"/>
        <v>0</v>
      </c>
    </row>
    <row r="52" spans="1:26" ht="14.25" customHeight="1" x14ac:dyDescent="0.15">
      <c r="A52" s="50"/>
      <c r="B52" s="51"/>
      <c r="C52" s="16"/>
      <c r="D52" s="119" t="str">
        <f t="shared" si="0"/>
        <v>C</v>
      </c>
      <c r="E52" s="16"/>
      <c r="F52" s="18"/>
      <c r="G52" s="18"/>
      <c r="H52" s="19"/>
      <c r="I52" s="18"/>
      <c r="J52" s="20"/>
      <c r="K52" s="18"/>
      <c r="L52" s="18"/>
      <c r="M52" s="19"/>
      <c r="N52" s="16"/>
      <c r="O52" s="19"/>
      <c r="P52" s="19"/>
      <c r="Q52" s="17"/>
      <c r="R52" s="16">
        <f t="shared" si="7"/>
        <v>0</v>
      </c>
      <c r="S52" s="131" t="str">
        <f t="shared" si="1"/>
        <v>C</v>
      </c>
      <c r="T52" s="18">
        <f t="shared" si="8"/>
        <v>0</v>
      </c>
      <c r="U52" s="119" t="str">
        <f t="shared" si="2"/>
        <v>C</v>
      </c>
      <c r="V52" s="16">
        <f t="shared" si="3"/>
        <v>0</v>
      </c>
      <c r="W52" s="18">
        <f t="shared" si="4"/>
        <v>0</v>
      </c>
      <c r="X52" s="18">
        <f t="shared" si="5"/>
        <v>0</v>
      </c>
      <c r="Y52" s="19">
        <f t="shared" si="6"/>
        <v>0</v>
      </c>
      <c r="Z52" s="21">
        <f t="shared" si="9"/>
        <v>0</v>
      </c>
    </row>
    <row r="53" spans="1:26" ht="14.25" customHeight="1" x14ac:dyDescent="0.15">
      <c r="A53" s="50"/>
      <c r="B53" s="51"/>
      <c r="C53" s="16"/>
      <c r="D53" s="119" t="str">
        <f t="shared" si="0"/>
        <v>C</v>
      </c>
      <c r="E53" s="16"/>
      <c r="F53" s="18"/>
      <c r="G53" s="18"/>
      <c r="H53" s="19"/>
      <c r="I53" s="18"/>
      <c r="J53" s="20"/>
      <c r="K53" s="18"/>
      <c r="L53" s="18"/>
      <c r="M53" s="19"/>
      <c r="N53" s="16"/>
      <c r="O53" s="19"/>
      <c r="P53" s="19"/>
      <c r="Q53" s="17"/>
      <c r="R53" s="16">
        <f t="shared" si="7"/>
        <v>0</v>
      </c>
      <c r="S53" s="131" t="str">
        <f t="shared" si="1"/>
        <v>C</v>
      </c>
      <c r="T53" s="18">
        <f t="shared" si="8"/>
        <v>0</v>
      </c>
      <c r="U53" s="119" t="str">
        <f t="shared" si="2"/>
        <v>C</v>
      </c>
      <c r="V53" s="16">
        <f t="shared" si="3"/>
        <v>0</v>
      </c>
      <c r="W53" s="18">
        <f t="shared" si="4"/>
        <v>0</v>
      </c>
      <c r="X53" s="18">
        <f t="shared" si="5"/>
        <v>0</v>
      </c>
      <c r="Y53" s="19">
        <f t="shared" si="6"/>
        <v>0</v>
      </c>
      <c r="Z53" s="21">
        <f t="shared" si="9"/>
        <v>0</v>
      </c>
    </row>
    <row r="54" spans="1:26" ht="14.25" customHeight="1" x14ac:dyDescent="0.15">
      <c r="A54" s="50"/>
      <c r="B54" s="51"/>
      <c r="C54" s="16"/>
      <c r="D54" s="119" t="str">
        <f t="shared" si="0"/>
        <v>C</v>
      </c>
      <c r="E54" s="16"/>
      <c r="F54" s="18"/>
      <c r="G54" s="18"/>
      <c r="H54" s="19"/>
      <c r="I54" s="18"/>
      <c r="J54" s="20"/>
      <c r="K54" s="18"/>
      <c r="L54" s="18"/>
      <c r="M54" s="19"/>
      <c r="N54" s="16"/>
      <c r="O54" s="19"/>
      <c r="P54" s="19"/>
      <c r="Q54" s="17"/>
      <c r="R54" s="16">
        <f t="shared" si="7"/>
        <v>0</v>
      </c>
      <c r="S54" s="131" t="str">
        <f t="shared" si="1"/>
        <v>C</v>
      </c>
      <c r="T54" s="18">
        <f t="shared" si="8"/>
        <v>0</v>
      </c>
      <c r="U54" s="119" t="str">
        <f t="shared" si="2"/>
        <v>C</v>
      </c>
      <c r="V54" s="16">
        <f t="shared" si="3"/>
        <v>0</v>
      </c>
      <c r="W54" s="18">
        <f t="shared" si="4"/>
        <v>0</v>
      </c>
      <c r="X54" s="18">
        <f t="shared" si="5"/>
        <v>0</v>
      </c>
      <c r="Y54" s="19">
        <f t="shared" si="6"/>
        <v>0</v>
      </c>
      <c r="Z54" s="21">
        <f t="shared" si="9"/>
        <v>0</v>
      </c>
    </row>
    <row r="55" spans="1:26" ht="14.25" customHeight="1" x14ac:dyDescent="0.15">
      <c r="A55" s="50"/>
      <c r="B55" s="51"/>
      <c r="C55" s="16"/>
      <c r="D55" s="119" t="str">
        <f t="shared" si="0"/>
        <v>C</v>
      </c>
      <c r="E55" s="16"/>
      <c r="F55" s="18"/>
      <c r="G55" s="18"/>
      <c r="H55" s="19"/>
      <c r="I55" s="18"/>
      <c r="J55" s="20"/>
      <c r="K55" s="18"/>
      <c r="L55" s="18"/>
      <c r="M55" s="19"/>
      <c r="N55" s="16"/>
      <c r="O55" s="19"/>
      <c r="P55" s="19"/>
      <c r="Q55" s="17"/>
      <c r="R55" s="16">
        <f t="shared" si="7"/>
        <v>0</v>
      </c>
      <c r="S55" s="131" t="str">
        <f t="shared" si="1"/>
        <v>C</v>
      </c>
      <c r="T55" s="18">
        <f t="shared" si="8"/>
        <v>0</v>
      </c>
      <c r="U55" s="119" t="str">
        <f t="shared" si="2"/>
        <v>C</v>
      </c>
      <c r="V55" s="16">
        <f t="shared" si="3"/>
        <v>0</v>
      </c>
      <c r="W55" s="18">
        <f t="shared" si="4"/>
        <v>0</v>
      </c>
      <c r="X55" s="18">
        <f t="shared" si="5"/>
        <v>0</v>
      </c>
      <c r="Y55" s="19">
        <f t="shared" si="6"/>
        <v>0</v>
      </c>
      <c r="Z55" s="21">
        <f t="shared" si="9"/>
        <v>0</v>
      </c>
    </row>
    <row r="56" spans="1:26" ht="14.25" customHeight="1" x14ac:dyDescent="0.15">
      <c r="A56" s="50"/>
      <c r="B56" s="51"/>
      <c r="C56" s="16"/>
      <c r="D56" s="119" t="str">
        <f t="shared" si="0"/>
        <v>C</v>
      </c>
      <c r="E56" s="16"/>
      <c r="F56" s="18"/>
      <c r="G56" s="18"/>
      <c r="H56" s="19"/>
      <c r="I56" s="18"/>
      <c r="J56" s="20"/>
      <c r="K56" s="18"/>
      <c r="L56" s="18"/>
      <c r="M56" s="19"/>
      <c r="N56" s="16"/>
      <c r="O56" s="19"/>
      <c r="P56" s="19"/>
      <c r="Q56" s="17"/>
      <c r="R56" s="16">
        <f t="shared" si="7"/>
        <v>0</v>
      </c>
      <c r="S56" s="131" t="str">
        <f t="shared" si="1"/>
        <v>C</v>
      </c>
      <c r="T56" s="18">
        <f t="shared" si="8"/>
        <v>0</v>
      </c>
      <c r="U56" s="119" t="str">
        <f t="shared" si="2"/>
        <v>C</v>
      </c>
      <c r="V56" s="16">
        <f t="shared" si="3"/>
        <v>0</v>
      </c>
      <c r="W56" s="18">
        <f t="shared" si="4"/>
        <v>0</v>
      </c>
      <c r="X56" s="18">
        <f t="shared" si="5"/>
        <v>0</v>
      </c>
      <c r="Y56" s="19">
        <f t="shared" si="6"/>
        <v>0</v>
      </c>
      <c r="Z56" s="21">
        <f t="shared" si="9"/>
        <v>0</v>
      </c>
    </row>
    <row r="57" spans="1:26" ht="14.25" customHeight="1" x14ac:dyDescent="0.15">
      <c r="A57" s="50"/>
      <c r="B57" s="51"/>
      <c r="C57" s="16"/>
      <c r="D57" s="119" t="str">
        <f t="shared" si="0"/>
        <v>C</v>
      </c>
      <c r="E57" s="16"/>
      <c r="F57" s="18"/>
      <c r="G57" s="18"/>
      <c r="H57" s="19"/>
      <c r="I57" s="18"/>
      <c r="J57" s="20"/>
      <c r="K57" s="18"/>
      <c r="L57" s="18"/>
      <c r="M57" s="19"/>
      <c r="N57" s="16"/>
      <c r="O57" s="19"/>
      <c r="P57" s="19"/>
      <c r="Q57" s="17"/>
      <c r="R57" s="16">
        <f t="shared" si="7"/>
        <v>0</v>
      </c>
      <c r="S57" s="131" t="str">
        <f t="shared" si="1"/>
        <v>C</v>
      </c>
      <c r="T57" s="18">
        <f t="shared" si="8"/>
        <v>0</v>
      </c>
      <c r="U57" s="119" t="str">
        <f t="shared" si="2"/>
        <v>C</v>
      </c>
      <c r="V57" s="16">
        <f t="shared" si="3"/>
        <v>0</v>
      </c>
      <c r="W57" s="18">
        <f t="shared" si="4"/>
        <v>0</v>
      </c>
      <c r="X57" s="18">
        <f t="shared" si="5"/>
        <v>0</v>
      </c>
      <c r="Y57" s="19">
        <f t="shared" si="6"/>
        <v>0</v>
      </c>
      <c r="Z57" s="21">
        <f t="shared" si="9"/>
        <v>0</v>
      </c>
    </row>
    <row r="58" spans="1:26" ht="14.25" customHeight="1" x14ac:dyDescent="0.15">
      <c r="A58" s="50"/>
      <c r="B58" s="51"/>
      <c r="C58" s="16"/>
      <c r="D58" s="119" t="str">
        <f t="shared" si="0"/>
        <v>C</v>
      </c>
      <c r="E58" s="16"/>
      <c r="F58" s="18"/>
      <c r="G58" s="18"/>
      <c r="H58" s="19"/>
      <c r="I58" s="18"/>
      <c r="J58" s="20"/>
      <c r="K58" s="18"/>
      <c r="L58" s="18"/>
      <c r="M58" s="19"/>
      <c r="N58" s="16"/>
      <c r="O58" s="19"/>
      <c r="P58" s="19"/>
      <c r="Q58" s="17"/>
      <c r="R58" s="16">
        <f t="shared" si="7"/>
        <v>0</v>
      </c>
      <c r="S58" s="131" t="str">
        <f t="shared" si="1"/>
        <v>C</v>
      </c>
      <c r="T58" s="18">
        <f t="shared" si="8"/>
        <v>0</v>
      </c>
      <c r="U58" s="119" t="str">
        <f t="shared" si="2"/>
        <v>C</v>
      </c>
      <c r="V58" s="16">
        <f t="shared" si="3"/>
        <v>0</v>
      </c>
      <c r="W58" s="18">
        <f t="shared" si="4"/>
        <v>0</v>
      </c>
      <c r="X58" s="18">
        <f t="shared" si="5"/>
        <v>0</v>
      </c>
      <c r="Y58" s="19">
        <f t="shared" si="6"/>
        <v>0</v>
      </c>
      <c r="Z58" s="21">
        <f t="shared" si="9"/>
        <v>0</v>
      </c>
    </row>
    <row r="59" spans="1:26" ht="14.25" customHeight="1" x14ac:dyDescent="0.15">
      <c r="A59" s="50"/>
      <c r="B59" s="51"/>
      <c r="C59" s="16"/>
      <c r="D59" s="119" t="str">
        <f t="shared" si="0"/>
        <v>C</v>
      </c>
      <c r="E59" s="16"/>
      <c r="F59" s="18"/>
      <c r="G59" s="18"/>
      <c r="H59" s="19"/>
      <c r="I59" s="18"/>
      <c r="J59" s="20"/>
      <c r="K59" s="18"/>
      <c r="L59" s="18"/>
      <c r="M59" s="19"/>
      <c r="N59" s="16"/>
      <c r="O59" s="19"/>
      <c r="P59" s="19"/>
      <c r="Q59" s="17"/>
      <c r="R59" s="16">
        <f t="shared" si="7"/>
        <v>0</v>
      </c>
      <c r="S59" s="131" t="str">
        <f t="shared" si="1"/>
        <v>C</v>
      </c>
      <c r="T59" s="18">
        <f t="shared" si="8"/>
        <v>0</v>
      </c>
      <c r="U59" s="119" t="str">
        <f t="shared" si="2"/>
        <v>C</v>
      </c>
      <c r="V59" s="16">
        <f t="shared" si="3"/>
        <v>0</v>
      </c>
      <c r="W59" s="18">
        <f t="shared" si="4"/>
        <v>0</v>
      </c>
      <c r="X59" s="18">
        <f t="shared" si="5"/>
        <v>0</v>
      </c>
      <c r="Y59" s="19">
        <f t="shared" si="6"/>
        <v>0</v>
      </c>
      <c r="Z59" s="21">
        <f t="shared" si="9"/>
        <v>0</v>
      </c>
    </row>
    <row r="60" spans="1:26" ht="14.25" customHeight="1" x14ac:dyDescent="0.15">
      <c r="A60" s="50"/>
      <c r="B60" s="51"/>
      <c r="C60" s="16"/>
      <c r="D60" s="119" t="str">
        <f t="shared" si="0"/>
        <v>C</v>
      </c>
      <c r="E60" s="16"/>
      <c r="F60" s="18"/>
      <c r="G60" s="18"/>
      <c r="H60" s="19"/>
      <c r="I60" s="18"/>
      <c r="J60" s="20"/>
      <c r="K60" s="18"/>
      <c r="L60" s="18"/>
      <c r="M60" s="19"/>
      <c r="N60" s="16"/>
      <c r="O60" s="19"/>
      <c r="P60" s="19"/>
      <c r="Q60" s="17"/>
      <c r="R60" s="16">
        <f t="shared" si="7"/>
        <v>0</v>
      </c>
      <c r="S60" s="131" t="str">
        <f t="shared" si="1"/>
        <v>C</v>
      </c>
      <c r="T60" s="18">
        <f t="shared" si="8"/>
        <v>0</v>
      </c>
      <c r="U60" s="119" t="str">
        <f t="shared" si="2"/>
        <v>C</v>
      </c>
      <c r="V60" s="16">
        <f t="shared" si="3"/>
        <v>0</v>
      </c>
      <c r="W60" s="18">
        <f t="shared" si="4"/>
        <v>0</v>
      </c>
      <c r="X60" s="18">
        <f t="shared" si="5"/>
        <v>0</v>
      </c>
      <c r="Y60" s="19">
        <f t="shared" si="6"/>
        <v>0</v>
      </c>
      <c r="Z60" s="21">
        <f t="shared" si="9"/>
        <v>0</v>
      </c>
    </row>
    <row r="61" spans="1:26" ht="14.25" customHeight="1" x14ac:dyDescent="0.15">
      <c r="A61" s="50"/>
      <c r="B61" s="51"/>
      <c r="C61" s="16"/>
      <c r="D61" s="119" t="str">
        <f t="shared" si="0"/>
        <v>C</v>
      </c>
      <c r="E61" s="16"/>
      <c r="F61" s="18"/>
      <c r="G61" s="18"/>
      <c r="H61" s="19"/>
      <c r="I61" s="18"/>
      <c r="J61" s="20"/>
      <c r="K61" s="18"/>
      <c r="L61" s="18"/>
      <c r="M61" s="19"/>
      <c r="N61" s="16"/>
      <c r="O61" s="19"/>
      <c r="P61" s="19"/>
      <c r="Q61" s="17"/>
      <c r="R61" s="16">
        <f t="shared" si="7"/>
        <v>0</v>
      </c>
      <c r="S61" s="131" t="str">
        <f t="shared" si="1"/>
        <v>C</v>
      </c>
      <c r="T61" s="18">
        <f t="shared" si="8"/>
        <v>0</v>
      </c>
      <c r="U61" s="119" t="str">
        <f t="shared" si="2"/>
        <v>C</v>
      </c>
      <c r="V61" s="16">
        <f t="shared" si="3"/>
        <v>0</v>
      </c>
      <c r="W61" s="18">
        <f t="shared" si="4"/>
        <v>0</v>
      </c>
      <c r="X61" s="18">
        <f t="shared" si="5"/>
        <v>0</v>
      </c>
      <c r="Y61" s="19">
        <f t="shared" si="6"/>
        <v>0</v>
      </c>
      <c r="Z61" s="21">
        <f t="shared" si="9"/>
        <v>0</v>
      </c>
    </row>
    <row r="62" spans="1:26" ht="14.25" customHeight="1" x14ac:dyDescent="0.15">
      <c r="A62" s="50"/>
      <c r="B62" s="51"/>
      <c r="C62" s="16"/>
      <c r="D62" s="119" t="str">
        <f t="shared" si="0"/>
        <v>C</v>
      </c>
      <c r="E62" s="16"/>
      <c r="F62" s="18"/>
      <c r="G62" s="18"/>
      <c r="H62" s="19"/>
      <c r="I62" s="18"/>
      <c r="J62" s="20"/>
      <c r="K62" s="18"/>
      <c r="L62" s="18"/>
      <c r="M62" s="19"/>
      <c r="N62" s="16"/>
      <c r="O62" s="19"/>
      <c r="P62" s="19"/>
      <c r="Q62" s="17"/>
      <c r="R62" s="16">
        <f t="shared" si="7"/>
        <v>0</v>
      </c>
      <c r="S62" s="131" t="str">
        <f t="shared" si="1"/>
        <v>C</v>
      </c>
      <c r="T62" s="18">
        <f t="shared" si="8"/>
        <v>0</v>
      </c>
      <c r="U62" s="119" t="str">
        <f t="shared" si="2"/>
        <v>C</v>
      </c>
      <c r="V62" s="16">
        <f t="shared" si="3"/>
        <v>0</v>
      </c>
      <c r="W62" s="18">
        <f t="shared" si="4"/>
        <v>0</v>
      </c>
      <c r="X62" s="18">
        <f t="shared" si="5"/>
        <v>0</v>
      </c>
      <c r="Y62" s="19">
        <f t="shared" si="6"/>
        <v>0</v>
      </c>
      <c r="Z62" s="21">
        <f t="shared" si="9"/>
        <v>0</v>
      </c>
    </row>
    <row r="63" spans="1:26" ht="14.25" customHeight="1" thickBot="1" x14ac:dyDescent="0.2">
      <c r="A63" s="52"/>
      <c r="B63" s="53"/>
      <c r="C63" s="22"/>
      <c r="D63" s="119" t="str">
        <f t="shared" si="0"/>
        <v>C</v>
      </c>
      <c r="E63" s="22"/>
      <c r="F63" s="24"/>
      <c r="G63" s="24"/>
      <c r="H63" s="25"/>
      <c r="I63" s="24"/>
      <c r="J63" s="26"/>
      <c r="K63" s="24"/>
      <c r="L63" s="24"/>
      <c r="M63" s="25"/>
      <c r="N63" s="22"/>
      <c r="O63" s="25"/>
      <c r="P63" s="25"/>
      <c r="Q63" s="23"/>
      <c r="R63" s="16">
        <f t="shared" si="7"/>
        <v>0</v>
      </c>
      <c r="S63" s="131" t="str">
        <f t="shared" si="1"/>
        <v>C</v>
      </c>
      <c r="T63" s="24">
        <f t="shared" si="8"/>
        <v>0</v>
      </c>
      <c r="U63" s="119" t="str">
        <f t="shared" si="2"/>
        <v>C</v>
      </c>
      <c r="V63" s="16">
        <f t="shared" si="3"/>
        <v>0</v>
      </c>
      <c r="W63" s="18">
        <f t="shared" si="4"/>
        <v>0</v>
      </c>
      <c r="X63" s="18">
        <f t="shared" si="5"/>
        <v>0</v>
      </c>
      <c r="Y63" s="19">
        <f t="shared" si="6"/>
        <v>0</v>
      </c>
      <c r="Z63" s="21">
        <f t="shared" si="9"/>
        <v>0</v>
      </c>
    </row>
    <row r="64" spans="1:26" ht="14.25" customHeight="1" x14ac:dyDescent="0.15">
      <c r="A64" s="165" t="s">
        <v>0</v>
      </c>
      <c r="B64" s="166"/>
      <c r="C64" s="27"/>
      <c r="D64" s="28"/>
      <c r="E64" s="27">
        <f>SUM(E24:E63)</f>
        <v>0</v>
      </c>
      <c r="F64" s="29">
        <f>SUM(F24:F63)</f>
        <v>0</v>
      </c>
      <c r="G64" s="30">
        <f>SUM(G24:G63)</f>
        <v>0</v>
      </c>
      <c r="H64" s="29">
        <f t="shared" ref="H64:Q64" si="10">SUM(H24:H63)</f>
        <v>0</v>
      </c>
      <c r="I64" s="29">
        <f t="shared" si="10"/>
        <v>0</v>
      </c>
      <c r="J64" s="29">
        <f t="shared" si="10"/>
        <v>0</v>
      </c>
      <c r="K64" s="31">
        <f t="shared" si="10"/>
        <v>0</v>
      </c>
      <c r="L64" s="29">
        <f t="shared" si="10"/>
        <v>0</v>
      </c>
      <c r="M64" s="29">
        <f t="shared" si="10"/>
        <v>0</v>
      </c>
      <c r="N64" s="27">
        <f t="shared" si="10"/>
        <v>0</v>
      </c>
      <c r="O64" s="29">
        <f t="shared" si="10"/>
        <v>0</v>
      </c>
      <c r="P64" s="30">
        <f t="shared" si="10"/>
        <v>0</v>
      </c>
      <c r="Q64" s="28">
        <f t="shared" si="10"/>
        <v>0</v>
      </c>
      <c r="R64" s="27">
        <f>SUM(R24:R63)</f>
        <v>0</v>
      </c>
      <c r="S64" s="29"/>
      <c r="T64" s="29">
        <f>SUM(T24:T63)</f>
        <v>0</v>
      </c>
      <c r="U64" s="28"/>
      <c r="V64" s="27">
        <f>SUM(V24:V63)</f>
        <v>0</v>
      </c>
      <c r="W64" s="29">
        <f>SUM(W24:W63)</f>
        <v>0</v>
      </c>
      <c r="X64" s="29">
        <f>SUM(X24:X63)</f>
        <v>0</v>
      </c>
      <c r="Y64" s="30">
        <f>SUM(Y24:Y63)</f>
        <v>0</v>
      </c>
      <c r="Z64" s="32">
        <f>SUM(Z24:Z63)</f>
        <v>0</v>
      </c>
    </row>
    <row r="65" spans="1:26" ht="14.25" customHeight="1" x14ac:dyDescent="0.15">
      <c r="A65" s="167" t="s">
        <v>1</v>
      </c>
      <c r="B65" s="168"/>
      <c r="C65" s="124" t="s">
        <v>36</v>
      </c>
      <c r="D65" s="43"/>
      <c r="E65" s="16">
        <f>E23*$D$65</f>
        <v>0</v>
      </c>
      <c r="F65" s="18">
        <f t="shared" ref="F65:Z65" si="11">F23*$D$65</f>
        <v>0</v>
      </c>
      <c r="G65" s="18">
        <f t="shared" si="11"/>
        <v>0</v>
      </c>
      <c r="H65" s="18">
        <f t="shared" si="11"/>
        <v>0</v>
      </c>
      <c r="I65" s="18">
        <f t="shared" si="11"/>
        <v>0</v>
      </c>
      <c r="J65" s="18">
        <f t="shared" si="11"/>
        <v>0</v>
      </c>
      <c r="K65" s="18">
        <f t="shared" si="11"/>
        <v>0</v>
      </c>
      <c r="L65" s="18">
        <f t="shared" si="11"/>
        <v>0</v>
      </c>
      <c r="M65" s="17">
        <f t="shared" si="11"/>
        <v>0</v>
      </c>
      <c r="N65" s="16">
        <f t="shared" si="11"/>
        <v>0</v>
      </c>
      <c r="O65" s="18">
        <f t="shared" si="11"/>
        <v>0</v>
      </c>
      <c r="P65" s="18">
        <f t="shared" si="11"/>
        <v>0</v>
      </c>
      <c r="Q65" s="17">
        <f t="shared" si="11"/>
        <v>0</v>
      </c>
      <c r="R65" s="16">
        <f t="shared" si="11"/>
        <v>0</v>
      </c>
      <c r="S65" s="18"/>
      <c r="T65" s="18">
        <f t="shared" si="11"/>
        <v>0</v>
      </c>
      <c r="U65" s="17"/>
      <c r="V65" s="16">
        <f t="shared" si="11"/>
        <v>0</v>
      </c>
      <c r="W65" s="18">
        <f t="shared" si="11"/>
        <v>0</v>
      </c>
      <c r="X65" s="18">
        <f t="shared" si="11"/>
        <v>0</v>
      </c>
      <c r="Y65" s="17">
        <f t="shared" si="11"/>
        <v>0</v>
      </c>
      <c r="Z65" s="21">
        <f t="shared" si="11"/>
        <v>0</v>
      </c>
    </row>
    <row r="66" spans="1:26" ht="14.25" customHeight="1" thickBot="1" x14ac:dyDescent="0.2">
      <c r="A66" s="169" t="s">
        <v>7</v>
      </c>
      <c r="B66" s="170"/>
      <c r="C66" s="45" t="s">
        <v>39</v>
      </c>
      <c r="D66" s="44"/>
      <c r="E66" s="83" t="e">
        <f>E64/E65*100</f>
        <v>#DIV/0!</v>
      </c>
      <c r="F66" s="84" t="e">
        <f>F64/F65*100</f>
        <v>#DIV/0!</v>
      </c>
      <c r="G66" s="85" t="e">
        <f>G64/G65*100</f>
        <v>#DIV/0!</v>
      </c>
      <c r="H66" s="84" t="e">
        <f t="shared" ref="H66:Z66" si="12">H64/H65*100</f>
        <v>#DIV/0!</v>
      </c>
      <c r="I66" s="84" t="e">
        <f t="shared" si="12"/>
        <v>#DIV/0!</v>
      </c>
      <c r="J66" s="84" t="e">
        <f t="shared" si="12"/>
        <v>#DIV/0!</v>
      </c>
      <c r="K66" s="86" t="e">
        <f t="shared" si="12"/>
        <v>#DIV/0!</v>
      </c>
      <c r="L66" s="84" t="e">
        <f t="shared" si="12"/>
        <v>#DIV/0!</v>
      </c>
      <c r="M66" s="84" t="e">
        <f t="shared" si="12"/>
        <v>#DIV/0!</v>
      </c>
      <c r="N66" s="83" t="e">
        <f t="shared" si="12"/>
        <v>#DIV/0!</v>
      </c>
      <c r="O66" s="84" t="e">
        <f t="shared" si="12"/>
        <v>#DIV/0!</v>
      </c>
      <c r="P66" s="85" t="e">
        <f t="shared" si="12"/>
        <v>#DIV/0!</v>
      </c>
      <c r="Q66" s="87" t="e">
        <f t="shared" si="12"/>
        <v>#DIV/0!</v>
      </c>
      <c r="R66" s="81" t="e">
        <f t="shared" si="12"/>
        <v>#DIV/0!</v>
      </c>
      <c r="S66" s="80"/>
      <c r="T66" s="79" t="e">
        <f t="shared" si="12"/>
        <v>#DIV/0!</v>
      </c>
      <c r="U66" s="80"/>
      <c r="V66" s="78" t="e">
        <f t="shared" si="12"/>
        <v>#DIV/0!</v>
      </c>
      <c r="W66" s="81" t="e">
        <f t="shared" si="12"/>
        <v>#DIV/0!</v>
      </c>
      <c r="X66" s="79" t="e">
        <f t="shared" si="12"/>
        <v>#DIV/0!</v>
      </c>
      <c r="Y66" s="79" t="e">
        <f t="shared" si="12"/>
        <v>#DIV/0!</v>
      </c>
      <c r="Z66" s="82" t="e">
        <f t="shared" si="12"/>
        <v>#DIV/0!</v>
      </c>
    </row>
    <row r="67" spans="1:26" x14ac:dyDescent="0.15">
      <c r="C67" s="161" t="s">
        <v>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x14ac:dyDescent="0.15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 ht="7.5" customHeight="1" x14ac:dyDescent="0.15"/>
    <row r="70" spans="1:26" ht="7.5" customHeight="1" x14ac:dyDescent="0.15">
      <c r="B70" s="36" t="s">
        <v>10</v>
      </c>
      <c r="C70" s="204" t="s">
        <v>11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</row>
    <row r="71" spans="1:26" ht="7.5" customHeight="1" x14ac:dyDescent="0.15">
      <c r="B71" s="36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26" ht="7.5" customHeight="1" x14ac:dyDescent="0.15">
      <c r="B72" s="36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</row>
    <row r="73" spans="1:26" ht="7.5" customHeight="1" x14ac:dyDescent="0.15"/>
    <row r="74" spans="1:26" ht="7.5" customHeight="1" x14ac:dyDescent="0.15">
      <c r="Q74" s="10"/>
      <c r="T74" s="186" t="s">
        <v>13</v>
      </c>
      <c r="U74" s="186"/>
      <c r="V74" s="186"/>
      <c r="W74" s="186"/>
      <c r="X74" s="186"/>
      <c r="Y74" s="186"/>
      <c r="Z74" s="186"/>
    </row>
    <row r="75" spans="1:26" ht="7.5" customHeight="1" x14ac:dyDescent="0.15">
      <c r="T75" s="186"/>
      <c r="U75" s="186"/>
      <c r="V75" s="186"/>
      <c r="W75" s="186"/>
      <c r="X75" s="186"/>
      <c r="Y75" s="186"/>
      <c r="Z75" s="186"/>
    </row>
    <row r="76" spans="1:26" ht="8.25" customHeight="1" x14ac:dyDescent="0.15">
      <c r="C76" s="205" t="s">
        <v>66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11"/>
      <c r="T76" s="187" t="s">
        <v>65</v>
      </c>
      <c r="U76" s="187"/>
      <c r="V76" s="187"/>
      <c r="W76" s="187"/>
      <c r="X76" s="187"/>
      <c r="Y76" s="187"/>
      <c r="Z76" s="187"/>
    </row>
    <row r="77" spans="1:26" ht="8.25" customHeight="1" x14ac:dyDescent="0.15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11"/>
      <c r="T77" s="187"/>
      <c r="U77" s="187"/>
      <c r="V77" s="187"/>
      <c r="W77" s="187"/>
      <c r="X77" s="187"/>
      <c r="Y77" s="187"/>
      <c r="Z77" s="187"/>
    </row>
    <row r="78" spans="1:26" ht="8.25" customHeight="1" x14ac:dyDescent="0.15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11"/>
      <c r="T78" s="187" t="s">
        <v>8</v>
      </c>
      <c r="U78" s="188"/>
      <c r="V78" s="188"/>
      <c r="W78" s="188"/>
      <c r="X78" s="188"/>
      <c r="Y78" s="188"/>
      <c r="Z78" s="188"/>
    </row>
    <row r="79" spans="1:26" ht="8.25" customHeight="1" x14ac:dyDescent="0.15">
      <c r="Q79" s="11"/>
      <c r="R79" s="11"/>
      <c r="S79" s="11"/>
      <c r="T79" s="188"/>
      <c r="U79" s="188"/>
      <c r="V79" s="188"/>
      <c r="W79" s="188"/>
      <c r="X79" s="188"/>
      <c r="Y79" s="188"/>
      <c r="Z79" s="188"/>
    </row>
    <row r="80" spans="1:26" ht="8.25" customHeight="1" thickBot="1" x14ac:dyDescent="0.2">
      <c r="B80" s="1"/>
    </row>
    <row r="81" spans="1:26" ht="10.5" customHeight="1" x14ac:dyDescent="0.15">
      <c r="A81" s="179" t="s">
        <v>4</v>
      </c>
      <c r="B81" s="176" t="s">
        <v>43</v>
      </c>
      <c r="C81" s="14">
        <v>1</v>
      </c>
      <c r="D81" s="174" t="s">
        <v>45</v>
      </c>
      <c r="E81" s="156" t="s">
        <v>9</v>
      </c>
      <c r="F81" s="157"/>
      <c r="G81" s="157"/>
      <c r="H81" s="157"/>
      <c r="I81" s="157"/>
      <c r="J81" s="157"/>
      <c r="K81" s="157"/>
      <c r="L81" s="157"/>
      <c r="M81" s="185"/>
      <c r="N81" s="156" t="s">
        <v>3</v>
      </c>
      <c r="O81" s="157"/>
      <c r="P81" s="157"/>
      <c r="Q81" s="157"/>
      <c r="R81" s="13">
        <v>2</v>
      </c>
      <c r="S81" s="150" t="s">
        <v>47</v>
      </c>
      <c r="T81" s="12">
        <v>3</v>
      </c>
      <c r="U81" s="192" t="s">
        <v>47</v>
      </c>
      <c r="V81" s="195" t="s">
        <v>50</v>
      </c>
      <c r="W81" s="198" t="s">
        <v>51</v>
      </c>
      <c r="X81" s="201" t="s">
        <v>52</v>
      </c>
      <c r="Y81" s="162" t="s">
        <v>53</v>
      </c>
      <c r="Z81" s="189" t="s">
        <v>73</v>
      </c>
    </row>
    <row r="82" spans="1:26" ht="10.5" customHeight="1" x14ac:dyDescent="0.15">
      <c r="A82" s="180"/>
      <c r="B82" s="177"/>
      <c r="C82" s="171" t="s">
        <v>44</v>
      </c>
      <c r="D82" s="175"/>
      <c r="E82" s="158"/>
      <c r="F82" s="159"/>
      <c r="G82" s="159"/>
      <c r="H82" s="159"/>
      <c r="I82" s="159"/>
      <c r="J82" s="159"/>
      <c r="K82" s="159"/>
      <c r="L82" s="159"/>
      <c r="M82" s="160"/>
      <c r="N82" s="158"/>
      <c r="O82" s="159"/>
      <c r="P82" s="159"/>
      <c r="Q82" s="160"/>
      <c r="R82" s="148" t="s">
        <v>46</v>
      </c>
      <c r="S82" s="151"/>
      <c r="T82" s="153" t="s">
        <v>48</v>
      </c>
      <c r="U82" s="193"/>
      <c r="V82" s="196"/>
      <c r="W82" s="199"/>
      <c r="X82" s="202"/>
      <c r="Y82" s="163"/>
      <c r="Z82" s="190"/>
    </row>
    <row r="83" spans="1:26" ht="10.5" customHeight="1" x14ac:dyDescent="0.15">
      <c r="A83" s="180"/>
      <c r="B83" s="177"/>
      <c r="C83" s="172"/>
      <c r="D83" s="175"/>
      <c r="E83" s="206"/>
      <c r="F83" s="209"/>
      <c r="G83" s="209"/>
      <c r="H83" s="210"/>
      <c r="I83" s="209"/>
      <c r="J83" s="181"/>
      <c r="K83" s="181"/>
      <c r="L83" s="181"/>
      <c r="M83" s="211"/>
      <c r="N83" s="206">
        <v>10</v>
      </c>
      <c r="O83" s="181">
        <v>11</v>
      </c>
      <c r="P83" s="181">
        <v>12</v>
      </c>
      <c r="Q83" s="183">
        <v>13</v>
      </c>
      <c r="R83" s="149"/>
      <c r="S83" s="151"/>
      <c r="T83" s="154"/>
      <c r="U83" s="193"/>
      <c r="V83" s="196"/>
      <c r="W83" s="199"/>
      <c r="X83" s="202"/>
      <c r="Y83" s="163"/>
      <c r="Z83" s="190"/>
    </row>
    <row r="84" spans="1:26" ht="10.5" customHeight="1" x14ac:dyDescent="0.15">
      <c r="A84" s="180"/>
      <c r="B84" s="177"/>
      <c r="C84" s="172"/>
      <c r="D84" s="175"/>
      <c r="E84" s="207"/>
      <c r="F84" s="181"/>
      <c r="G84" s="181"/>
      <c r="H84" s="211"/>
      <c r="I84" s="181"/>
      <c r="J84" s="181"/>
      <c r="K84" s="181"/>
      <c r="L84" s="181"/>
      <c r="M84" s="211"/>
      <c r="N84" s="207"/>
      <c r="O84" s="181"/>
      <c r="P84" s="181"/>
      <c r="Q84" s="183"/>
      <c r="R84" s="149"/>
      <c r="S84" s="151"/>
      <c r="T84" s="154"/>
      <c r="U84" s="193"/>
      <c r="V84" s="196"/>
      <c r="W84" s="199"/>
      <c r="X84" s="202"/>
      <c r="Y84" s="163"/>
      <c r="Z84" s="190"/>
    </row>
    <row r="85" spans="1:26" ht="10.5" customHeight="1" x14ac:dyDescent="0.15">
      <c r="A85" s="180"/>
      <c r="B85" s="177"/>
      <c r="C85" s="172"/>
      <c r="D85" s="175"/>
      <c r="E85" s="207"/>
      <c r="F85" s="181"/>
      <c r="G85" s="181"/>
      <c r="H85" s="211"/>
      <c r="I85" s="181"/>
      <c r="J85" s="181"/>
      <c r="K85" s="181"/>
      <c r="L85" s="181"/>
      <c r="M85" s="211"/>
      <c r="N85" s="207"/>
      <c r="O85" s="181"/>
      <c r="P85" s="181"/>
      <c r="Q85" s="183"/>
      <c r="R85" s="149"/>
      <c r="S85" s="151"/>
      <c r="T85" s="154"/>
      <c r="U85" s="193"/>
      <c r="V85" s="196"/>
      <c r="W85" s="199"/>
      <c r="X85" s="202"/>
      <c r="Y85" s="163"/>
      <c r="Z85" s="190"/>
    </row>
    <row r="86" spans="1:26" ht="10.5" customHeight="1" x14ac:dyDescent="0.15">
      <c r="A86" s="180"/>
      <c r="B86" s="177"/>
      <c r="C86" s="172"/>
      <c r="D86" s="175"/>
      <c r="E86" s="207"/>
      <c r="F86" s="181"/>
      <c r="G86" s="181"/>
      <c r="H86" s="211"/>
      <c r="I86" s="181"/>
      <c r="J86" s="181"/>
      <c r="K86" s="181"/>
      <c r="L86" s="181"/>
      <c r="M86" s="211"/>
      <c r="N86" s="207"/>
      <c r="O86" s="181"/>
      <c r="P86" s="181"/>
      <c r="Q86" s="183"/>
      <c r="R86" s="149"/>
      <c r="S86" s="151"/>
      <c r="T86" s="154"/>
      <c r="U86" s="193"/>
      <c r="V86" s="196"/>
      <c r="W86" s="199"/>
      <c r="X86" s="202"/>
      <c r="Y86" s="163"/>
      <c r="Z86" s="190"/>
    </row>
    <row r="87" spans="1:26" ht="10.5" customHeight="1" x14ac:dyDescent="0.15">
      <c r="A87" s="180"/>
      <c r="B87" s="177"/>
      <c r="C87" s="172"/>
      <c r="D87" s="175"/>
      <c r="E87" s="207"/>
      <c r="F87" s="181"/>
      <c r="G87" s="181"/>
      <c r="H87" s="211"/>
      <c r="I87" s="181"/>
      <c r="J87" s="181"/>
      <c r="K87" s="181"/>
      <c r="L87" s="181"/>
      <c r="M87" s="211"/>
      <c r="N87" s="207"/>
      <c r="O87" s="181"/>
      <c r="P87" s="181"/>
      <c r="Q87" s="183"/>
      <c r="R87" s="149"/>
      <c r="S87" s="151"/>
      <c r="T87" s="154"/>
      <c r="U87" s="193"/>
      <c r="V87" s="196"/>
      <c r="W87" s="199"/>
      <c r="X87" s="202"/>
      <c r="Y87" s="163"/>
      <c r="Z87" s="190"/>
    </row>
    <row r="88" spans="1:26" ht="10.5" customHeight="1" x14ac:dyDescent="0.15">
      <c r="A88" s="180"/>
      <c r="B88" s="177"/>
      <c r="C88" s="172"/>
      <c r="D88" s="175"/>
      <c r="E88" s="207"/>
      <c r="F88" s="181"/>
      <c r="G88" s="181"/>
      <c r="H88" s="211"/>
      <c r="I88" s="181"/>
      <c r="J88" s="181"/>
      <c r="K88" s="181"/>
      <c r="L88" s="181"/>
      <c r="M88" s="211"/>
      <c r="N88" s="207"/>
      <c r="O88" s="181"/>
      <c r="P88" s="181"/>
      <c r="Q88" s="183"/>
      <c r="R88" s="149"/>
      <c r="S88" s="151"/>
      <c r="T88" s="154"/>
      <c r="U88" s="193"/>
      <c r="V88" s="196"/>
      <c r="W88" s="199"/>
      <c r="X88" s="202"/>
      <c r="Y88" s="163"/>
      <c r="Z88" s="190"/>
    </row>
    <row r="89" spans="1:26" ht="10.5" customHeight="1" x14ac:dyDescent="0.15">
      <c r="A89" s="180"/>
      <c r="B89" s="177"/>
      <c r="C89" s="172"/>
      <c r="D89" s="175"/>
      <c r="E89" s="207"/>
      <c r="F89" s="181"/>
      <c r="G89" s="181"/>
      <c r="H89" s="211"/>
      <c r="I89" s="181"/>
      <c r="J89" s="181"/>
      <c r="K89" s="181"/>
      <c r="L89" s="181"/>
      <c r="M89" s="211"/>
      <c r="N89" s="207"/>
      <c r="O89" s="181"/>
      <c r="P89" s="181"/>
      <c r="Q89" s="183"/>
      <c r="R89" s="149"/>
      <c r="S89" s="151"/>
      <c r="T89" s="154"/>
      <c r="U89" s="193"/>
      <c r="V89" s="196"/>
      <c r="W89" s="199"/>
      <c r="X89" s="202"/>
      <c r="Y89" s="163"/>
      <c r="Z89" s="190"/>
    </row>
    <row r="90" spans="1:26" ht="10.5" customHeight="1" x14ac:dyDescent="0.15">
      <c r="A90" s="180"/>
      <c r="B90" s="177"/>
      <c r="C90" s="173"/>
      <c r="D90" s="175"/>
      <c r="E90" s="208"/>
      <c r="F90" s="182"/>
      <c r="G90" s="182"/>
      <c r="H90" s="212"/>
      <c r="I90" s="182"/>
      <c r="J90" s="182"/>
      <c r="K90" s="182"/>
      <c r="L90" s="182"/>
      <c r="M90" s="212"/>
      <c r="N90" s="208"/>
      <c r="O90" s="182"/>
      <c r="P90" s="182"/>
      <c r="Q90" s="184"/>
      <c r="R90" s="149"/>
      <c r="S90" s="152"/>
      <c r="T90" s="155"/>
      <c r="U90" s="194"/>
      <c r="V90" s="197"/>
      <c r="W90" s="200"/>
      <c r="X90" s="203"/>
      <c r="Y90" s="164"/>
      <c r="Z90" s="191"/>
    </row>
    <row r="91" spans="1:26" ht="10.5" customHeight="1" x14ac:dyDescent="0.15">
      <c r="A91" s="180"/>
      <c r="B91" s="178"/>
      <c r="C91" s="15">
        <v>10</v>
      </c>
      <c r="D91" s="3"/>
      <c r="E91" s="4">
        <v>6</v>
      </c>
      <c r="F91" s="2">
        <v>6</v>
      </c>
      <c r="G91" s="2">
        <v>8</v>
      </c>
      <c r="H91" s="7">
        <v>10</v>
      </c>
      <c r="I91" s="2">
        <v>10</v>
      </c>
      <c r="J91" s="9">
        <v>8</v>
      </c>
      <c r="K91" s="2">
        <v>6</v>
      </c>
      <c r="L91" s="2">
        <v>8</v>
      </c>
      <c r="M91" s="7">
        <v>8</v>
      </c>
      <c r="N91" s="4">
        <v>10</v>
      </c>
      <c r="O91" s="2">
        <v>6</v>
      </c>
      <c r="P91" s="2">
        <v>8</v>
      </c>
      <c r="Q91" s="3">
        <v>6</v>
      </c>
      <c r="R91" s="6">
        <v>70</v>
      </c>
      <c r="S91" s="2"/>
      <c r="T91" s="5">
        <v>30</v>
      </c>
      <c r="U91" s="3"/>
      <c r="V91" s="46">
        <v>38</v>
      </c>
      <c r="W91" s="2">
        <v>12</v>
      </c>
      <c r="X91" s="2">
        <v>26</v>
      </c>
      <c r="Y91" s="7">
        <v>24</v>
      </c>
      <c r="Z91" s="8">
        <v>100</v>
      </c>
    </row>
    <row r="92" spans="1:26" ht="14.25" customHeight="1" x14ac:dyDescent="0.15">
      <c r="A92" s="50">
        <f>A24</f>
        <v>0</v>
      </c>
      <c r="B92" s="51">
        <f>B24</f>
        <v>0</v>
      </c>
      <c r="C92" s="16">
        <f>C24</f>
        <v>0</v>
      </c>
      <c r="D92" s="119" t="str">
        <f>D24</f>
        <v>C</v>
      </c>
      <c r="E92" s="88">
        <f>E24/$E$23*100</f>
        <v>0</v>
      </c>
      <c r="F92" s="89">
        <f>F24/$F$23*100</f>
        <v>0</v>
      </c>
      <c r="G92" s="89">
        <f>G24/$G$23*100</f>
        <v>0</v>
      </c>
      <c r="H92" s="90">
        <f>H24/$H$23*100</f>
        <v>0</v>
      </c>
      <c r="I92" s="89">
        <f>I24/$I$23*100</f>
        <v>0</v>
      </c>
      <c r="J92" s="91">
        <f>J24/$J$23*100</f>
        <v>0</v>
      </c>
      <c r="K92" s="89">
        <f>K24/$K$23*100</f>
        <v>0</v>
      </c>
      <c r="L92" s="89">
        <f>L24/$L$23*100</f>
        <v>0</v>
      </c>
      <c r="M92" s="90">
        <f>M24/$M$23*100</f>
        <v>0</v>
      </c>
      <c r="N92" s="88">
        <f>N24/$N$23*100</f>
        <v>0</v>
      </c>
      <c r="O92" s="90">
        <f>O24/$O$23*100</f>
        <v>0</v>
      </c>
      <c r="P92" s="90">
        <f>P24/$P$23*100</f>
        <v>0</v>
      </c>
      <c r="Q92" s="92">
        <f>Q24/$Q$23*100</f>
        <v>0</v>
      </c>
      <c r="R92" s="56">
        <f>R24/$R$23*100</f>
        <v>0</v>
      </c>
      <c r="S92" s="120" t="str">
        <f>S24</f>
        <v>C</v>
      </c>
      <c r="T92" s="57">
        <f>T24/$T$23*100</f>
        <v>0</v>
      </c>
      <c r="U92" s="121" t="str">
        <f>U24</f>
        <v>C</v>
      </c>
      <c r="V92" s="56">
        <f>V24/$V$23*100</f>
        <v>0</v>
      </c>
      <c r="W92" s="57">
        <f>W24/$W$23*100</f>
        <v>0</v>
      </c>
      <c r="X92" s="57">
        <f>X24/$X$23*100</f>
        <v>0</v>
      </c>
      <c r="Y92" s="58">
        <f>Y24/$Y$23*100</f>
        <v>0</v>
      </c>
      <c r="Z92" s="59">
        <f>Z24</f>
        <v>0</v>
      </c>
    </row>
    <row r="93" spans="1:26" ht="14.25" customHeight="1" x14ac:dyDescent="0.15">
      <c r="A93" s="50">
        <f t="shared" ref="A93:B131" si="13">A25</f>
        <v>0</v>
      </c>
      <c r="B93" s="51">
        <f t="shared" si="13"/>
        <v>0</v>
      </c>
      <c r="C93" s="16">
        <f t="shared" ref="C93:D93" si="14">C25</f>
        <v>0</v>
      </c>
      <c r="D93" s="119" t="str">
        <f t="shared" si="14"/>
        <v>C</v>
      </c>
      <c r="E93" s="88">
        <f t="shared" ref="E93:E131" si="15">E25/$E$23*100</f>
        <v>0</v>
      </c>
      <c r="F93" s="89">
        <f t="shared" ref="F93:F131" si="16">F25/$F$23*100</f>
        <v>0</v>
      </c>
      <c r="G93" s="89">
        <f t="shared" ref="G93:G131" si="17">G25/$G$23*100</f>
        <v>0</v>
      </c>
      <c r="H93" s="90">
        <f t="shared" ref="H93:H131" si="18">H25/$H$23*100</f>
        <v>0</v>
      </c>
      <c r="I93" s="89">
        <f t="shared" ref="I93:I131" si="19">I25/$I$23*100</f>
        <v>0</v>
      </c>
      <c r="J93" s="91">
        <f t="shared" ref="J93:J131" si="20">J25/$J$23*100</f>
        <v>0</v>
      </c>
      <c r="K93" s="89">
        <f t="shared" ref="K93:K131" si="21">K25/$K$23*100</f>
        <v>0</v>
      </c>
      <c r="L93" s="89">
        <f t="shared" ref="L93:L131" si="22">L25/$L$23*100</f>
        <v>0</v>
      </c>
      <c r="M93" s="90">
        <f t="shared" ref="M93:M131" si="23">M25/$M$23*100</f>
        <v>0</v>
      </c>
      <c r="N93" s="88">
        <f t="shared" ref="N93:N131" si="24">N25/$N$23*100</f>
        <v>0</v>
      </c>
      <c r="O93" s="90">
        <f t="shared" ref="O93:O131" si="25">O25/$O$23*100</f>
        <v>0</v>
      </c>
      <c r="P93" s="90">
        <f t="shared" ref="P93:P131" si="26">P25/$P$23*100</f>
        <v>0</v>
      </c>
      <c r="Q93" s="92">
        <f t="shared" ref="Q93:Q131" si="27">Q25/$Q$23*100</f>
        <v>0</v>
      </c>
      <c r="R93" s="56">
        <f t="shared" ref="R93:R131" si="28">R25/$R$23*100</f>
        <v>0</v>
      </c>
      <c r="S93" s="120" t="str">
        <f t="shared" ref="S93:S131" si="29">S25</f>
        <v>C</v>
      </c>
      <c r="T93" s="57">
        <f t="shared" ref="T93:T131" si="30">T25/$T$23*100</f>
        <v>0</v>
      </c>
      <c r="U93" s="121" t="str">
        <f t="shared" ref="U93:U131" si="31">U25</f>
        <v>C</v>
      </c>
      <c r="V93" s="56">
        <f t="shared" ref="V93:V131" si="32">V25/$V$23*100</f>
        <v>0</v>
      </c>
      <c r="W93" s="57">
        <f t="shared" ref="W93:W131" si="33">W25/$W$23*100</f>
        <v>0</v>
      </c>
      <c r="X93" s="57">
        <f t="shared" ref="X93:X131" si="34">X25/$X$23*100</f>
        <v>0</v>
      </c>
      <c r="Y93" s="58">
        <f t="shared" ref="Y93:Y131" si="35">Y25/$Y$23*100</f>
        <v>0</v>
      </c>
      <c r="Z93" s="59">
        <f t="shared" ref="Z93:Z131" si="36">Z25</f>
        <v>0</v>
      </c>
    </row>
    <row r="94" spans="1:26" ht="14.25" customHeight="1" x14ac:dyDescent="0.15">
      <c r="A94" s="50">
        <f t="shared" si="13"/>
        <v>0</v>
      </c>
      <c r="B94" s="51">
        <f t="shared" si="13"/>
        <v>0</v>
      </c>
      <c r="C94" s="16">
        <f t="shared" ref="C94:D94" si="37">C26</f>
        <v>0</v>
      </c>
      <c r="D94" s="119" t="str">
        <f t="shared" si="37"/>
        <v>C</v>
      </c>
      <c r="E94" s="88">
        <f t="shared" si="15"/>
        <v>0</v>
      </c>
      <c r="F94" s="89">
        <f t="shared" si="16"/>
        <v>0</v>
      </c>
      <c r="G94" s="89">
        <f t="shared" si="17"/>
        <v>0</v>
      </c>
      <c r="H94" s="90">
        <f t="shared" si="18"/>
        <v>0</v>
      </c>
      <c r="I94" s="89">
        <f t="shared" si="19"/>
        <v>0</v>
      </c>
      <c r="J94" s="91">
        <f t="shared" si="20"/>
        <v>0</v>
      </c>
      <c r="K94" s="89">
        <f t="shared" si="21"/>
        <v>0</v>
      </c>
      <c r="L94" s="89">
        <f t="shared" si="22"/>
        <v>0</v>
      </c>
      <c r="M94" s="90">
        <f t="shared" si="23"/>
        <v>0</v>
      </c>
      <c r="N94" s="88">
        <f t="shared" si="24"/>
        <v>0</v>
      </c>
      <c r="O94" s="90">
        <f t="shared" si="25"/>
        <v>0</v>
      </c>
      <c r="P94" s="90">
        <f t="shared" si="26"/>
        <v>0</v>
      </c>
      <c r="Q94" s="92">
        <f t="shared" si="27"/>
        <v>0</v>
      </c>
      <c r="R94" s="56">
        <f t="shared" si="28"/>
        <v>0</v>
      </c>
      <c r="S94" s="120" t="str">
        <f t="shared" si="29"/>
        <v>C</v>
      </c>
      <c r="T94" s="57">
        <f t="shared" si="30"/>
        <v>0</v>
      </c>
      <c r="U94" s="121" t="str">
        <f t="shared" si="31"/>
        <v>C</v>
      </c>
      <c r="V94" s="56">
        <f t="shared" si="32"/>
        <v>0</v>
      </c>
      <c r="W94" s="57">
        <f t="shared" si="33"/>
        <v>0</v>
      </c>
      <c r="X94" s="57">
        <f t="shared" si="34"/>
        <v>0</v>
      </c>
      <c r="Y94" s="58">
        <f t="shared" si="35"/>
        <v>0</v>
      </c>
      <c r="Z94" s="59">
        <f t="shared" si="36"/>
        <v>0</v>
      </c>
    </row>
    <row r="95" spans="1:26" ht="14.25" customHeight="1" x14ac:dyDescent="0.15">
      <c r="A95" s="50">
        <f t="shared" si="13"/>
        <v>0</v>
      </c>
      <c r="B95" s="51">
        <f t="shared" si="13"/>
        <v>0</v>
      </c>
      <c r="C95" s="16">
        <f t="shared" ref="C95:D95" si="38">C27</f>
        <v>0</v>
      </c>
      <c r="D95" s="119" t="str">
        <f t="shared" si="38"/>
        <v>C</v>
      </c>
      <c r="E95" s="88">
        <f t="shared" si="15"/>
        <v>0</v>
      </c>
      <c r="F95" s="89">
        <f t="shared" si="16"/>
        <v>0</v>
      </c>
      <c r="G95" s="89">
        <f t="shared" si="17"/>
        <v>0</v>
      </c>
      <c r="H95" s="90">
        <f t="shared" si="18"/>
        <v>0</v>
      </c>
      <c r="I95" s="89">
        <f t="shared" si="19"/>
        <v>0</v>
      </c>
      <c r="J95" s="91">
        <f t="shared" si="20"/>
        <v>0</v>
      </c>
      <c r="K95" s="89">
        <f t="shared" si="21"/>
        <v>0</v>
      </c>
      <c r="L95" s="89">
        <f t="shared" si="22"/>
        <v>0</v>
      </c>
      <c r="M95" s="90">
        <f t="shared" si="23"/>
        <v>0</v>
      </c>
      <c r="N95" s="88">
        <f t="shared" si="24"/>
        <v>0</v>
      </c>
      <c r="O95" s="90">
        <f t="shared" si="25"/>
        <v>0</v>
      </c>
      <c r="P95" s="90">
        <f t="shared" si="26"/>
        <v>0</v>
      </c>
      <c r="Q95" s="92">
        <f t="shared" si="27"/>
        <v>0</v>
      </c>
      <c r="R95" s="56">
        <f t="shared" si="28"/>
        <v>0</v>
      </c>
      <c r="S95" s="120" t="str">
        <f t="shared" si="29"/>
        <v>C</v>
      </c>
      <c r="T95" s="57">
        <f t="shared" si="30"/>
        <v>0</v>
      </c>
      <c r="U95" s="121" t="str">
        <f t="shared" si="31"/>
        <v>C</v>
      </c>
      <c r="V95" s="56">
        <f t="shared" si="32"/>
        <v>0</v>
      </c>
      <c r="W95" s="57">
        <f t="shared" si="33"/>
        <v>0</v>
      </c>
      <c r="X95" s="57">
        <f t="shared" si="34"/>
        <v>0</v>
      </c>
      <c r="Y95" s="58">
        <f t="shared" si="35"/>
        <v>0</v>
      </c>
      <c r="Z95" s="59">
        <f t="shared" si="36"/>
        <v>0</v>
      </c>
    </row>
    <row r="96" spans="1:26" ht="14.25" customHeight="1" x14ac:dyDescent="0.15">
      <c r="A96" s="50">
        <f t="shared" si="13"/>
        <v>0</v>
      </c>
      <c r="B96" s="51">
        <f t="shared" si="13"/>
        <v>0</v>
      </c>
      <c r="C96" s="16">
        <f t="shared" ref="C96:D96" si="39">C28</f>
        <v>0</v>
      </c>
      <c r="D96" s="119" t="str">
        <f t="shared" si="39"/>
        <v>C</v>
      </c>
      <c r="E96" s="88">
        <f t="shared" si="15"/>
        <v>0</v>
      </c>
      <c r="F96" s="89">
        <f t="shared" si="16"/>
        <v>0</v>
      </c>
      <c r="G96" s="89">
        <f t="shared" si="17"/>
        <v>0</v>
      </c>
      <c r="H96" s="90">
        <f t="shared" si="18"/>
        <v>0</v>
      </c>
      <c r="I96" s="89">
        <f t="shared" si="19"/>
        <v>0</v>
      </c>
      <c r="J96" s="91">
        <f t="shared" si="20"/>
        <v>0</v>
      </c>
      <c r="K96" s="89">
        <f t="shared" si="21"/>
        <v>0</v>
      </c>
      <c r="L96" s="89">
        <f t="shared" si="22"/>
        <v>0</v>
      </c>
      <c r="M96" s="90">
        <f t="shared" si="23"/>
        <v>0</v>
      </c>
      <c r="N96" s="88">
        <f t="shared" si="24"/>
        <v>0</v>
      </c>
      <c r="O96" s="90">
        <f t="shared" si="25"/>
        <v>0</v>
      </c>
      <c r="P96" s="90">
        <f t="shared" si="26"/>
        <v>0</v>
      </c>
      <c r="Q96" s="92">
        <f t="shared" si="27"/>
        <v>0</v>
      </c>
      <c r="R96" s="56">
        <f t="shared" si="28"/>
        <v>0</v>
      </c>
      <c r="S96" s="120" t="str">
        <f t="shared" si="29"/>
        <v>C</v>
      </c>
      <c r="T96" s="57">
        <f t="shared" si="30"/>
        <v>0</v>
      </c>
      <c r="U96" s="121" t="str">
        <f t="shared" si="31"/>
        <v>C</v>
      </c>
      <c r="V96" s="56">
        <f t="shared" si="32"/>
        <v>0</v>
      </c>
      <c r="W96" s="57">
        <f t="shared" si="33"/>
        <v>0</v>
      </c>
      <c r="X96" s="57">
        <f t="shared" si="34"/>
        <v>0</v>
      </c>
      <c r="Y96" s="58">
        <f t="shared" si="35"/>
        <v>0</v>
      </c>
      <c r="Z96" s="59">
        <f t="shared" si="36"/>
        <v>0</v>
      </c>
    </row>
    <row r="97" spans="1:26" ht="14.25" customHeight="1" x14ac:dyDescent="0.15">
      <c r="A97" s="50">
        <f t="shared" si="13"/>
        <v>0</v>
      </c>
      <c r="B97" s="51">
        <f t="shared" si="13"/>
        <v>0</v>
      </c>
      <c r="C97" s="16">
        <f t="shared" ref="C97:D97" si="40">C29</f>
        <v>0</v>
      </c>
      <c r="D97" s="119" t="str">
        <f t="shared" si="40"/>
        <v>C</v>
      </c>
      <c r="E97" s="88">
        <f t="shared" si="15"/>
        <v>0</v>
      </c>
      <c r="F97" s="89">
        <f t="shared" si="16"/>
        <v>0</v>
      </c>
      <c r="G97" s="89">
        <f t="shared" si="17"/>
        <v>0</v>
      </c>
      <c r="H97" s="90">
        <f t="shared" si="18"/>
        <v>0</v>
      </c>
      <c r="I97" s="89">
        <f t="shared" si="19"/>
        <v>0</v>
      </c>
      <c r="J97" s="91">
        <f t="shared" si="20"/>
        <v>0</v>
      </c>
      <c r="K97" s="89">
        <f t="shared" si="21"/>
        <v>0</v>
      </c>
      <c r="L97" s="89">
        <f t="shared" si="22"/>
        <v>0</v>
      </c>
      <c r="M97" s="90">
        <f t="shared" si="23"/>
        <v>0</v>
      </c>
      <c r="N97" s="88">
        <f t="shared" si="24"/>
        <v>0</v>
      </c>
      <c r="O97" s="90">
        <f t="shared" si="25"/>
        <v>0</v>
      </c>
      <c r="P97" s="90">
        <f t="shared" si="26"/>
        <v>0</v>
      </c>
      <c r="Q97" s="92">
        <f t="shared" si="27"/>
        <v>0</v>
      </c>
      <c r="R97" s="56">
        <f t="shared" si="28"/>
        <v>0</v>
      </c>
      <c r="S97" s="120" t="str">
        <f t="shared" si="29"/>
        <v>C</v>
      </c>
      <c r="T97" s="57">
        <f t="shared" si="30"/>
        <v>0</v>
      </c>
      <c r="U97" s="121" t="str">
        <f t="shared" si="31"/>
        <v>C</v>
      </c>
      <c r="V97" s="56">
        <f t="shared" si="32"/>
        <v>0</v>
      </c>
      <c r="W97" s="57">
        <f t="shared" si="33"/>
        <v>0</v>
      </c>
      <c r="X97" s="57">
        <f t="shared" si="34"/>
        <v>0</v>
      </c>
      <c r="Y97" s="58">
        <f t="shared" si="35"/>
        <v>0</v>
      </c>
      <c r="Z97" s="59">
        <f t="shared" si="36"/>
        <v>0</v>
      </c>
    </row>
    <row r="98" spans="1:26" ht="14.25" customHeight="1" x14ac:dyDescent="0.15">
      <c r="A98" s="50">
        <f t="shared" si="13"/>
        <v>0</v>
      </c>
      <c r="B98" s="51">
        <f t="shared" si="13"/>
        <v>0</v>
      </c>
      <c r="C98" s="16">
        <f t="shared" ref="C98:D98" si="41">C30</f>
        <v>0</v>
      </c>
      <c r="D98" s="119" t="str">
        <f t="shared" si="41"/>
        <v>C</v>
      </c>
      <c r="E98" s="88">
        <f t="shared" si="15"/>
        <v>0</v>
      </c>
      <c r="F98" s="89">
        <f t="shared" si="16"/>
        <v>0</v>
      </c>
      <c r="G98" s="89">
        <f t="shared" si="17"/>
        <v>0</v>
      </c>
      <c r="H98" s="90">
        <f t="shared" si="18"/>
        <v>0</v>
      </c>
      <c r="I98" s="89">
        <f t="shared" si="19"/>
        <v>0</v>
      </c>
      <c r="J98" s="91">
        <f t="shared" si="20"/>
        <v>0</v>
      </c>
      <c r="K98" s="89">
        <f t="shared" si="21"/>
        <v>0</v>
      </c>
      <c r="L98" s="89">
        <f t="shared" si="22"/>
        <v>0</v>
      </c>
      <c r="M98" s="90">
        <f t="shared" si="23"/>
        <v>0</v>
      </c>
      <c r="N98" s="88">
        <f t="shared" si="24"/>
        <v>0</v>
      </c>
      <c r="O98" s="90">
        <f t="shared" si="25"/>
        <v>0</v>
      </c>
      <c r="P98" s="90">
        <f t="shared" si="26"/>
        <v>0</v>
      </c>
      <c r="Q98" s="92">
        <f t="shared" si="27"/>
        <v>0</v>
      </c>
      <c r="R98" s="56">
        <f t="shared" si="28"/>
        <v>0</v>
      </c>
      <c r="S98" s="120" t="str">
        <f t="shared" si="29"/>
        <v>C</v>
      </c>
      <c r="T98" s="57">
        <f t="shared" si="30"/>
        <v>0</v>
      </c>
      <c r="U98" s="121" t="str">
        <f t="shared" si="31"/>
        <v>C</v>
      </c>
      <c r="V98" s="56">
        <f t="shared" si="32"/>
        <v>0</v>
      </c>
      <c r="W98" s="57">
        <f t="shared" si="33"/>
        <v>0</v>
      </c>
      <c r="X98" s="57">
        <f t="shared" si="34"/>
        <v>0</v>
      </c>
      <c r="Y98" s="58">
        <f t="shared" si="35"/>
        <v>0</v>
      </c>
      <c r="Z98" s="59">
        <f t="shared" si="36"/>
        <v>0</v>
      </c>
    </row>
    <row r="99" spans="1:26" ht="14.25" customHeight="1" x14ac:dyDescent="0.15">
      <c r="A99" s="50">
        <f t="shared" si="13"/>
        <v>0</v>
      </c>
      <c r="B99" s="51">
        <f t="shared" si="13"/>
        <v>0</v>
      </c>
      <c r="C99" s="16">
        <f t="shared" ref="C99:D99" si="42">C31</f>
        <v>0</v>
      </c>
      <c r="D99" s="119" t="str">
        <f t="shared" si="42"/>
        <v>C</v>
      </c>
      <c r="E99" s="88">
        <f t="shared" si="15"/>
        <v>0</v>
      </c>
      <c r="F99" s="89">
        <f t="shared" si="16"/>
        <v>0</v>
      </c>
      <c r="G99" s="89">
        <f t="shared" si="17"/>
        <v>0</v>
      </c>
      <c r="H99" s="90">
        <f t="shared" si="18"/>
        <v>0</v>
      </c>
      <c r="I99" s="89">
        <f t="shared" si="19"/>
        <v>0</v>
      </c>
      <c r="J99" s="91">
        <f t="shared" si="20"/>
        <v>0</v>
      </c>
      <c r="K99" s="89">
        <f t="shared" si="21"/>
        <v>0</v>
      </c>
      <c r="L99" s="89">
        <f t="shared" si="22"/>
        <v>0</v>
      </c>
      <c r="M99" s="90">
        <f t="shared" si="23"/>
        <v>0</v>
      </c>
      <c r="N99" s="88">
        <f t="shared" si="24"/>
        <v>0</v>
      </c>
      <c r="O99" s="90">
        <f t="shared" si="25"/>
        <v>0</v>
      </c>
      <c r="P99" s="90">
        <f t="shared" si="26"/>
        <v>0</v>
      </c>
      <c r="Q99" s="92">
        <f t="shared" si="27"/>
        <v>0</v>
      </c>
      <c r="R99" s="56">
        <f t="shared" si="28"/>
        <v>0</v>
      </c>
      <c r="S99" s="120" t="str">
        <f t="shared" si="29"/>
        <v>C</v>
      </c>
      <c r="T99" s="57">
        <f t="shared" si="30"/>
        <v>0</v>
      </c>
      <c r="U99" s="121" t="str">
        <f t="shared" si="31"/>
        <v>C</v>
      </c>
      <c r="V99" s="56">
        <f t="shared" si="32"/>
        <v>0</v>
      </c>
      <c r="W99" s="57">
        <f t="shared" si="33"/>
        <v>0</v>
      </c>
      <c r="X99" s="57">
        <f t="shared" si="34"/>
        <v>0</v>
      </c>
      <c r="Y99" s="58">
        <f t="shared" si="35"/>
        <v>0</v>
      </c>
      <c r="Z99" s="59">
        <f t="shared" si="36"/>
        <v>0</v>
      </c>
    </row>
    <row r="100" spans="1:26" ht="14.25" customHeight="1" x14ac:dyDescent="0.15">
      <c r="A100" s="50">
        <f t="shared" si="13"/>
        <v>0</v>
      </c>
      <c r="B100" s="51">
        <f t="shared" si="13"/>
        <v>0</v>
      </c>
      <c r="C100" s="16">
        <f t="shared" ref="C100:D100" si="43">C32</f>
        <v>0</v>
      </c>
      <c r="D100" s="119" t="str">
        <f t="shared" si="43"/>
        <v>C</v>
      </c>
      <c r="E100" s="88">
        <f t="shared" si="15"/>
        <v>0</v>
      </c>
      <c r="F100" s="89">
        <f t="shared" si="16"/>
        <v>0</v>
      </c>
      <c r="G100" s="89">
        <f t="shared" si="17"/>
        <v>0</v>
      </c>
      <c r="H100" s="90">
        <f t="shared" si="18"/>
        <v>0</v>
      </c>
      <c r="I100" s="89">
        <f t="shared" si="19"/>
        <v>0</v>
      </c>
      <c r="J100" s="91">
        <f t="shared" si="20"/>
        <v>0</v>
      </c>
      <c r="K100" s="89">
        <f t="shared" si="21"/>
        <v>0</v>
      </c>
      <c r="L100" s="89">
        <f t="shared" si="22"/>
        <v>0</v>
      </c>
      <c r="M100" s="90">
        <f t="shared" si="23"/>
        <v>0</v>
      </c>
      <c r="N100" s="88">
        <f t="shared" si="24"/>
        <v>0</v>
      </c>
      <c r="O100" s="90">
        <f t="shared" si="25"/>
        <v>0</v>
      </c>
      <c r="P100" s="90">
        <f t="shared" si="26"/>
        <v>0</v>
      </c>
      <c r="Q100" s="92">
        <f t="shared" si="27"/>
        <v>0</v>
      </c>
      <c r="R100" s="56">
        <f t="shared" si="28"/>
        <v>0</v>
      </c>
      <c r="S100" s="120" t="str">
        <f t="shared" si="29"/>
        <v>C</v>
      </c>
      <c r="T100" s="57">
        <f t="shared" si="30"/>
        <v>0</v>
      </c>
      <c r="U100" s="121" t="str">
        <f t="shared" si="31"/>
        <v>C</v>
      </c>
      <c r="V100" s="56">
        <f t="shared" si="32"/>
        <v>0</v>
      </c>
      <c r="W100" s="57">
        <f t="shared" si="33"/>
        <v>0</v>
      </c>
      <c r="X100" s="57">
        <f t="shared" si="34"/>
        <v>0</v>
      </c>
      <c r="Y100" s="58">
        <f t="shared" si="35"/>
        <v>0</v>
      </c>
      <c r="Z100" s="59">
        <f t="shared" si="36"/>
        <v>0</v>
      </c>
    </row>
    <row r="101" spans="1:26" ht="14.25" customHeight="1" x14ac:dyDescent="0.15">
      <c r="A101" s="50">
        <f t="shared" si="13"/>
        <v>0</v>
      </c>
      <c r="B101" s="51">
        <f t="shared" si="13"/>
        <v>0</v>
      </c>
      <c r="C101" s="16">
        <f t="shared" ref="C101:D101" si="44">C33</f>
        <v>0</v>
      </c>
      <c r="D101" s="119" t="str">
        <f t="shared" si="44"/>
        <v>C</v>
      </c>
      <c r="E101" s="88">
        <f t="shared" si="15"/>
        <v>0</v>
      </c>
      <c r="F101" s="89">
        <f t="shared" si="16"/>
        <v>0</v>
      </c>
      <c r="G101" s="89">
        <f t="shared" si="17"/>
        <v>0</v>
      </c>
      <c r="H101" s="90">
        <f t="shared" si="18"/>
        <v>0</v>
      </c>
      <c r="I101" s="89">
        <f t="shared" si="19"/>
        <v>0</v>
      </c>
      <c r="J101" s="91">
        <f t="shared" si="20"/>
        <v>0</v>
      </c>
      <c r="K101" s="89">
        <f t="shared" si="21"/>
        <v>0</v>
      </c>
      <c r="L101" s="89">
        <f t="shared" si="22"/>
        <v>0</v>
      </c>
      <c r="M101" s="90">
        <f t="shared" si="23"/>
        <v>0</v>
      </c>
      <c r="N101" s="88">
        <f t="shared" si="24"/>
        <v>0</v>
      </c>
      <c r="O101" s="90">
        <f t="shared" si="25"/>
        <v>0</v>
      </c>
      <c r="P101" s="90">
        <f t="shared" si="26"/>
        <v>0</v>
      </c>
      <c r="Q101" s="92">
        <f t="shared" si="27"/>
        <v>0</v>
      </c>
      <c r="R101" s="56">
        <f t="shared" si="28"/>
        <v>0</v>
      </c>
      <c r="S101" s="120" t="str">
        <f t="shared" si="29"/>
        <v>C</v>
      </c>
      <c r="T101" s="57">
        <f t="shared" si="30"/>
        <v>0</v>
      </c>
      <c r="U101" s="121" t="str">
        <f t="shared" si="31"/>
        <v>C</v>
      </c>
      <c r="V101" s="56">
        <f t="shared" si="32"/>
        <v>0</v>
      </c>
      <c r="W101" s="57">
        <f t="shared" si="33"/>
        <v>0</v>
      </c>
      <c r="X101" s="57">
        <f t="shared" si="34"/>
        <v>0</v>
      </c>
      <c r="Y101" s="58">
        <f t="shared" si="35"/>
        <v>0</v>
      </c>
      <c r="Z101" s="59">
        <f t="shared" si="36"/>
        <v>0</v>
      </c>
    </row>
    <row r="102" spans="1:26" ht="14.25" customHeight="1" x14ac:dyDescent="0.15">
      <c r="A102" s="50">
        <f t="shared" si="13"/>
        <v>0</v>
      </c>
      <c r="B102" s="51">
        <f t="shared" si="13"/>
        <v>0</v>
      </c>
      <c r="C102" s="16">
        <f t="shared" ref="C102:D102" si="45">C34</f>
        <v>0</v>
      </c>
      <c r="D102" s="119" t="str">
        <f t="shared" si="45"/>
        <v>C</v>
      </c>
      <c r="E102" s="88">
        <f t="shared" si="15"/>
        <v>0</v>
      </c>
      <c r="F102" s="89">
        <f t="shared" si="16"/>
        <v>0</v>
      </c>
      <c r="G102" s="89">
        <f t="shared" si="17"/>
        <v>0</v>
      </c>
      <c r="H102" s="90">
        <f t="shared" si="18"/>
        <v>0</v>
      </c>
      <c r="I102" s="89">
        <f t="shared" si="19"/>
        <v>0</v>
      </c>
      <c r="J102" s="91">
        <f t="shared" si="20"/>
        <v>0</v>
      </c>
      <c r="K102" s="89">
        <f t="shared" si="21"/>
        <v>0</v>
      </c>
      <c r="L102" s="89">
        <f t="shared" si="22"/>
        <v>0</v>
      </c>
      <c r="M102" s="90">
        <f t="shared" si="23"/>
        <v>0</v>
      </c>
      <c r="N102" s="88">
        <f t="shared" si="24"/>
        <v>0</v>
      </c>
      <c r="O102" s="90">
        <f t="shared" si="25"/>
        <v>0</v>
      </c>
      <c r="P102" s="90">
        <f t="shared" si="26"/>
        <v>0</v>
      </c>
      <c r="Q102" s="92">
        <f t="shared" si="27"/>
        <v>0</v>
      </c>
      <c r="R102" s="56">
        <f t="shared" si="28"/>
        <v>0</v>
      </c>
      <c r="S102" s="120" t="str">
        <f t="shared" si="29"/>
        <v>C</v>
      </c>
      <c r="T102" s="57">
        <f t="shared" si="30"/>
        <v>0</v>
      </c>
      <c r="U102" s="121" t="str">
        <f t="shared" si="31"/>
        <v>C</v>
      </c>
      <c r="V102" s="56">
        <f t="shared" si="32"/>
        <v>0</v>
      </c>
      <c r="W102" s="57">
        <f t="shared" si="33"/>
        <v>0</v>
      </c>
      <c r="X102" s="57">
        <f t="shared" si="34"/>
        <v>0</v>
      </c>
      <c r="Y102" s="58">
        <f t="shared" si="35"/>
        <v>0</v>
      </c>
      <c r="Z102" s="59">
        <f t="shared" si="36"/>
        <v>0</v>
      </c>
    </row>
    <row r="103" spans="1:26" ht="14.25" customHeight="1" x14ac:dyDescent="0.15">
      <c r="A103" s="50">
        <f t="shared" si="13"/>
        <v>0</v>
      </c>
      <c r="B103" s="51">
        <f t="shared" si="13"/>
        <v>0</v>
      </c>
      <c r="C103" s="16">
        <f t="shared" ref="C103:D103" si="46">C35</f>
        <v>0</v>
      </c>
      <c r="D103" s="119" t="str">
        <f t="shared" si="46"/>
        <v>C</v>
      </c>
      <c r="E103" s="88">
        <f t="shared" si="15"/>
        <v>0</v>
      </c>
      <c r="F103" s="89">
        <f t="shared" si="16"/>
        <v>0</v>
      </c>
      <c r="G103" s="89">
        <f t="shared" si="17"/>
        <v>0</v>
      </c>
      <c r="H103" s="90">
        <f t="shared" si="18"/>
        <v>0</v>
      </c>
      <c r="I103" s="89">
        <f t="shared" si="19"/>
        <v>0</v>
      </c>
      <c r="J103" s="91">
        <f t="shared" si="20"/>
        <v>0</v>
      </c>
      <c r="K103" s="89">
        <f t="shared" si="21"/>
        <v>0</v>
      </c>
      <c r="L103" s="89">
        <f t="shared" si="22"/>
        <v>0</v>
      </c>
      <c r="M103" s="90">
        <f t="shared" si="23"/>
        <v>0</v>
      </c>
      <c r="N103" s="88">
        <f t="shared" si="24"/>
        <v>0</v>
      </c>
      <c r="O103" s="90">
        <f t="shared" si="25"/>
        <v>0</v>
      </c>
      <c r="P103" s="90">
        <f t="shared" si="26"/>
        <v>0</v>
      </c>
      <c r="Q103" s="92">
        <f t="shared" si="27"/>
        <v>0</v>
      </c>
      <c r="R103" s="56">
        <f t="shared" si="28"/>
        <v>0</v>
      </c>
      <c r="S103" s="120" t="str">
        <f t="shared" si="29"/>
        <v>C</v>
      </c>
      <c r="T103" s="57">
        <f t="shared" si="30"/>
        <v>0</v>
      </c>
      <c r="U103" s="121" t="str">
        <f t="shared" si="31"/>
        <v>C</v>
      </c>
      <c r="V103" s="56">
        <f t="shared" si="32"/>
        <v>0</v>
      </c>
      <c r="W103" s="57">
        <f t="shared" si="33"/>
        <v>0</v>
      </c>
      <c r="X103" s="57">
        <f t="shared" si="34"/>
        <v>0</v>
      </c>
      <c r="Y103" s="58">
        <f t="shared" si="35"/>
        <v>0</v>
      </c>
      <c r="Z103" s="59">
        <f t="shared" si="36"/>
        <v>0</v>
      </c>
    </row>
    <row r="104" spans="1:26" ht="14.25" customHeight="1" x14ac:dyDescent="0.15">
      <c r="A104" s="50">
        <f t="shared" si="13"/>
        <v>0</v>
      </c>
      <c r="B104" s="51">
        <f t="shared" si="13"/>
        <v>0</v>
      </c>
      <c r="C104" s="16">
        <f t="shared" ref="C104:D104" si="47">C36</f>
        <v>0</v>
      </c>
      <c r="D104" s="119" t="str">
        <f t="shared" si="47"/>
        <v>C</v>
      </c>
      <c r="E104" s="88">
        <f t="shared" si="15"/>
        <v>0</v>
      </c>
      <c r="F104" s="89">
        <f t="shared" si="16"/>
        <v>0</v>
      </c>
      <c r="G104" s="89">
        <f t="shared" si="17"/>
        <v>0</v>
      </c>
      <c r="H104" s="90">
        <f t="shared" si="18"/>
        <v>0</v>
      </c>
      <c r="I104" s="89">
        <f t="shared" si="19"/>
        <v>0</v>
      </c>
      <c r="J104" s="91">
        <f t="shared" si="20"/>
        <v>0</v>
      </c>
      <c r="K104" s="89">
        <f t="shared" si="21"/>
        <v>0</v>
      </c>
      <c r="L104" s="89">
        <f t="shared" si="22"/>
        <v>0</v>
      </c>
      <c r="M104" s="90">
        <f t="shared" si="23"/>
        <v>0</v>
      </c>
      <c r="N104" s="88">
        <f t="shared" si="24"/>
        <v>0</v>
      </c>
      <c r="O104" s="90">
        <f t="shared" si="25"/>
        <v>0</v>
      </c>
      <c r="P104" s="90">
        <f t="shared" si="26"/>
        <v>0</v>
      </c>
      <c r="Q104" s="92">
        <f t="shared" si="27"/>
        <v>0</v>
      </c>
      <c r="R104" s="56">
        <f t="shared" si="28"/>
        <v>0</v>
      </c>
      <c r="S104" s="120" t="str">
        <f t="shared" si="29"/>
        <v>C</v>
      </c>
      <c r="T104" s="57">
        <f t="shared" si="30"/>
        <v>0</v>
      </c>
      <c r="U104" s="121" t="str">
        <f t="shared" si="31"/>
        <v>C</v>
      </c>
      <c r="V104" s="56">
        <f t="shared" si="32"/>
        <v>0</v>
      </c>
      <c r="W104" s="57">
        <f t="shared" si="33"/>
        <v>0</v>
      </c>
      <c r="X104" s="57">
        <f t="shared" si="34"/>
        <v>0</v>
      </c>
      <c r="Y104" s="58">
        <f t="shared" si="35"/>
        <v>0</v>
      </c>
      <c r="Z104" s="59">
        <f t="shared" si="36"/>
        <v>0</v>
      </c>
    </row>
    <row r="105" spans="1:26" ht="14.25" customHeight="1" x14ac:dyDescent="0.15">
      <c r="A105" s="50">
        <f t="shared" si="13"/>
        <v>0</v>
      </c>
      <c r="B105" s="51">
        <f t="shared" si="13"/>
        <v>0</v>
      </c>
      <c r="C105" s="16">
        <f t="shared" ref="C105:D105" si="48">C37</f>
        <v>0</v>
      </c>
      <c r="D105" s="119" t="str">
        <f t="shared" si="48"/>
        <v>C</v>
      </c>
      <c r="E105" s="88">
        <f t="shared" si="15"/>
        <v>0</v>
      </c>
      <c r="F105" s="89">
        <f t="shared" si="16"/>
        <v>0</v>
      </c>
      <c r="G105" s="89">
        <f t="shared" si="17"/>
        <v>0</v>
      </c>
      <c r="H105" s="90">
        <f t="shared" si="18"/>
        <v>0</v>
      </c>
      <c r="I105" s="89">
        <f t="shared" si="19"/>
        <v>0</v>
      </c>
      <c r="J105" s="91">
        <f t="shared" si="20"/>
        <v>0</v>
      </c>
      <c r="K105" s="89">
        <f t="shared" si="21"/>
        <v>0</v>
      </c>
      <c r="L105" s="89">
        <f t="shared" si="22"/>
        <v>0</v>
      </c>
      <c r="M105" s="90">
        <f t="shared" si="23"/>
        <v>0</v>
      </c>
      <c r="N105" s="88">
        <f t="shared" si="24"/>
        <v>0</v>
      </c>
      <c r="O105" s="90">
        <f t="shared" si="25"/>
        <v>0</v>
      </c>
      <c r="P105" s="90">
        <f t="shared" si="26"/>
        <v>0</v>
      </c>
      <c r="Q105" s="92">
        <f t="shared" si="27"/>
        <v>0</v>
      </c>
      <c r="R105" s="56">
        <f t="shared" si="28"/>
        <v>0</v>
      </c>
      <c r="S105" s="120" t="str">
        <f t="shared" si="29"/>
        <v>C</v>
      </c>
      <c r="T105" s="57">
        <f t="shared" si="30"/>
        <v>0</v>
      </c>
      <c r="U105" s="121" t="str">
        <f t="shared" si="31"/>
        <v>C</v>
      </c>
      <c r="V105" s="56">
        <f t="shared" si="32"/>
        <v>0</v>
      </c>
      <c r="W105" s="57">
        <f t="shared" si="33"/>
        <v>0</v>
      </c>
      <c r="X105" s="57">
        <f t="shared" si="34"/>
        <v>0</v>
      </c>
      <c r="Y105" s="58">
        <f t="shared" si="35"/>
        <v>0</v>
      </c>
      <c r="Z105" s="59">
        <f t="shared" si="36"/>
        <v>0</v>
      </c>
    </row>
    <row r="106" spans="1:26" ht="14.25" customHeight="1" x14ac:dyDescent="0.15">
      <c r="A106" s="50">
        <f t="shared" si="13"/>
        <v>0</v>
      </c>
      <c r="B106" s="51">
        <f t="shared" si="13"/>
        <v>0</v>
      </c>
      <c r="C106" s="16">
        <f t="shared" ref="C106:D106" si="49">C38</f>
        <v>0</v>
      </c>
      <c r="D106" s="119" t="str">
        <f t="shared" si="49"/>
        <v>C</v>
      </c>
      <c r="E106" s="88">
        <f t="shared" si="15"/>
        <v>0</v>
      </c>
      <c r="F106" s="89">
        <f t="shared" si="16"/>
        <v>0</v>
      </c>
      <c r="G106" s="89">
        <f t="shared" si="17"/>
        <v>0</v>
      </c>
      <c r="H106" s="90">
        <f t="shared" si="18"/>
        <v>0</v>
      </c>
      <c r="I106" s="89">
        <f t="shared" si="19"/>
        <v>0</v>
      </c>
      <c r="J106" s="91">
        <f t="shared" si="20"/>
        <v>0</v>
      </c>
      <c r="K106" s="89">
        <f t="shared" si="21"/>
        <v>0</v>
      </c>
      <c r="L106" s="89">
        <f t="shared" si="22"/>
        <v>0</v>
      </c>
      <c r="M106" s="90">
        <f t="shared" si="23"/>
        <v>0</v>
      </c>
      <c r="N106" s="88">
        <f t="shared" si="24"/>
        <v>0</v>
      </c>
      <c r="O106" s="90">
        <f t="shared" si="25"/>
        <v>0</v>
      </c>
      <c r="P106" s="90">
        <f t="shared" si="26"/>
        <v>0</v>
      </c>
      <c r="Q106" s="92">
        <f t="shared" si="27"/>
        <v>0</v>
      </c>
      <c r="R106" s="56">
        <f t="shared" si="28"/>
        <v>0</v>
      </c>
      <c r="S106" s="120" t="str">
        <f t="shared" si="29"/>
        <v>C</v>
      </c>
      <c r="T106" s="57">
        <f t="shared" si="30"/>
        <v>0</v>
      </c>
      <c r="U106" s="121" t="str">
        <f t="shared" si="31"/>
        <v>C</v>
      </c>
      <c r="V106" s="56">
        <f t="shared" si="32"/>
        <v>0</v>
      </c>
      <c r="W106" s="57">
        <f t="shared" si="33"/>
        <v>0</v>
      </c>
      <c r="X106" s="57">
        <f t="shared" si="34"/>
        <v>0</v>
      </c>
      <c r="Y106" s="58">
        <f t="shared" si="35"/>
        <v>0</v>
      </c>
      <c r="Z106" s="59">
        <f t="shared" si="36"/>
        <v>0</v>
      </c>
    </row>
    <row r="107" spans="1:26" ht="14.25" customHeight="1" x14ac:dyDescent="0.15">
      <c r="A107" s="50">
        <f t="shared" si="13"/>
        <v>0</v>
      </c>
      <c r="B107" s="51">
        <f t="shared" si="13"/>
        <v>0</v>
      </c>
      <c r="C107" s="16">
        <f t="shared" ref="C107:D107" si="50">C39</f>
        <v>0</v>
      </c>
      <c r="D107" s="119" t="str">
        <f t="shared" si="50"/>
        <v>C</v>
      </c>
      <c r="E107" s="88">
        <f t="shared" si="15"/>
        <v>0</v>
      </c>
      <c r="F107" s="89">
        <f t="shared" si="16"/>
        <v>0</v>
      </c>
      <c r="G107" s="89">
        <f t="shared" si="17"/>
        <v>0</v>
      </c>
      <c r="H107" s="90">
        <f t="shared" si="18"/>
        <v>0</v>
      </c>
      <c r="I107" s="89">
        <f t="shared" si="19"/>
        <v>0</v>
      </c>
      <c r="J107" s="91">
        <f t="shared" si="20"/>
        <v>0</v>
      </c>
      <c r="K107" s="89">
        <f t="shared" si="21"/>
        <v>0</v>
      </c>
      <c r="L107" s="89">
        <f t="shared" si="22"/>
        <v>0</v>
      </c>
      <c r="M107" s="90">
        <f t="shared" si="23"/>
        <v>0</v>
      </c>
      <c r="N107" s="88">
        <f t="shared" si="24"/>
        <v>0</v>
      </c>
      <c r="O107" s="90">
        <f t="shared" si="25"/>
        <v>0</v>
      </c>
      <c r="P107" s="90">
        <f t="shared" si="26"/>
        <v>0</v>
      </c>
      <c r="Q107" s="92">
        <f t="shared" si="27"/>
        <v>0</v>
      </c>
      <c r="R107" s="56">
        <f t="shared" si="28"/>
        <v>0</v>
      </c>
      <c r="S107" s="120" t="str">
        <f t="shared" si="29"/>
        <v>C</v>
      </c>
      <c r="T107" s="57">
        <f t="shared" si="30"/>
        <v>0</v>
      </c>
      <c r="U107" s="121" t="str">
        <f t="shared" si="31"/>
        <v>C</v>
      </c>
      <c r="V107" s="56">
        <f t="shared" si="32"/>
        <v>0</v>
      </c>
      <c r="W107" s="57">
        <f t="shared" si="33"/>
        <v>0</v>
      </c>
      <c r="X107" s="57">
        <f t="shared" si="34"/>
        <v>0</v>
      </c>
      <c r="Y107" s="58">
        <f t="shared" si="35"/>
        <v>0</v>
      </c>
      <c r="Z107" s="59">
        <f t="shared" si="36"/>
        <v>0</v>
      </c>
    </row>
    <row r="108" spans="1:26" ht="14.25" customHeight="1" x14ac:dyDescent="0.15">
      <c r="A108" s="50">
        <f t="shared" si="13"/>
        <v>0</v>
      </c>
      <c r="B108" s="51">
        <f t="shared" si="13"/>
        <v>0</v>
      </c>
      <c r="C108" s="16">
        <f t="shared" ref="C108:D108" si="51">C40</f>
        <v>0</v>
      </c>
      <c r="D108" s="119" t="str">
        <f t="shared" si="51"/>
        <v>C</v>
      </c>
      <c r="E108" s="88">
        <f t="shared" si="15"/>
        <v>0</v>
      </c>
      <c r="F108" s="89">
        <f t="shared" si="16"/>
        <v>0</v>
      </c>
      <c r="G108" s="89">
        <f t="shared" si="17"/>
        <v>0</v>
      </c>
      <c r="H108" s="90">
        <f t="shared" si="18"/>
        <v>0</v>
      </c>
      <c r="I108" s="89">
        <f t="shared" si="19"/>
        <v>0</v>
      </c>
      <c r="J108" s="91">
        <f t="shared" si="20"/>
        <v>0</v>
      </c>
      <c r="K108" s="89">
        <f t="shared" si="21"/>
        <v>0</v>
      </c>
      <c r="L108" s="89">
        <f t="shared" si="22"/>
        <v>0</v>
      </c>
      <c r="M108" s="90">
        <f t="shared" si="23"/>
        <v>0</v>
      </c>
      <c r="N108" s="88">
        <f t="shared" si="24"/>
        <v>0</v>
      </c>
      <c r="O108" s="90">
        <f t="shared" si="25"/>
        <v>0</v>
      </c>
      <c r="P108" s="90">
        <f t="shared" si="26"/>
        <v>0</v>
      </c>
      <c r="Q108" s="92">
        <f t="shared" si="27"/>
        <v>0</v>
      </c>
      <c r="R108" s="56">
        <f t="shared" si="28"/>
        <v>0</v>
      </c>
      <c r="S108" s="120" t="str">
        <f t="shared" si="29"/>
        <v>C</v>
      </c>
      <c r="T108" s="57">
        <f t="shared" si="30"/>
        <v>0</v>
      </c>
      <c r="U108" s="121" t="str">
        <f t="shared" si="31"/>
        <v>C</v>
      </c>
      <c r="V108" s="56">
        <f t="shared" si="32"/>
        <v>0</v>
      </c>
      <c r="W108" s="57">
        <f t="shared" si="33"/>
        <v>0</v>
      </c>
      <c r="X108" s="57">
        <f t="shared" si="34"/>
        <v>0</v>
      </c>
      <c r="Y108" s="58">
        <f t="shared" si="35"/>
        <v>0</v>
      </c>
      <c r="Z108" s="59">
        <f t="shared" si="36"/>
        <v>0</v>
      </c>
    </row>
    <row r="109" spans="1:26" ht="14.25" customHeight="1" x14ac:dyDescent="0.15">
      <c r="A109" s="50">
        <f t="shared" si="13"/>
        <v>0</v>
      </c>
      <c r="B109" s="51">
        <f t="shared" si="13"/>
        <v>0</v>
      </c>
      <c r="C109" s="16">
        <f t="shared" ref="C109:D109" si="52">C41</f>
        <v>0</v>
      </c>
      <c r="D109" s="119" t="str">
        <f t="shared" si="52"/>
        <v>C</v>
      </c>
      <c r="E109" s="88">
        <f t="shared" si="15"/>
        <v>0</v>
      </c>
      <c r="F109" s="89">
        <f t="shared" si="16"/>
        <v>0</v>
      </c>
      <c r="G109" s="89">
        <f t="shared" si="17"/>
        <v>0</v>
      </c>
      <c r="H109" s="90">
        <f t="shared" si="18"/>
        <v>0</v>
      </c>
      <c r="I109" s="89">
        <f t="shared" si="19"/>
        <v>0</v>
      </c>
      <c r="J109" s="91">
        <f t="shared" si="20"/>
        <v>0</v>
      </c>
      <c r="K109" s="89">
        <f t="shared" si="21"/>
        <v>0</v>
      </c>
      <c r="L109" s="89">
        <f t="shared" si="22"/>
        <v>0</v>
      </c>
      <c r="M109" s="90">
        <f t="shared" si="23"/>
        <v>0</v>
      </c>
      <c r="N109" s="88">
        <f t="shared" si="24"/>
        <v>0</v>
      </c>
      <c r="O109" s="90">
        <f t="shared" si="25"/>
        <v>0</v>
      </c>
      <c r="P109" s="90">
        <f t="shared" si="26"/>
        <v>0</v>
      </c>
      <c r="Q109" s="92">
        <f t="shared" si="27"/>
        <v>0</v>
      </c>
      <c r="R109" s="56">
        <f t="shared" si="28"/>
        <v>0</v>
      </c>
      <c r="S109" s="120" t="str">
        <f t="shared" si="29"/>
        <v>C</v>
      </c>
      <c r="T109" s="57">
        <f t="shared" si="30"/>
        <v>0</v>
      </c>
      <c r="U109" s="121" t="str">
        <f t="shared" si="31"/>
        <v>C</v>
      </c>
      <c r="V109" s="56">
        <f t="shared" si="32"/>
        <v>0</v>
      </c>
      <c r="W109" s="57">
        <f t="shared" si="33"/>
        <v>0</v>
      </c>
      <c r="X109" s="57">
        <f t="shared" si="34"/>
        <v>0</v>
      </c>
      <c r="Y109" s="58">
        <f t="shared" si="35"/>
        <v>0</v>
      </c>
      <c r="Z109" s="59">
        <f t="shared" si="36"/>
        <v>0</v>
      </c>
    </row>
    <row r="110" spans="1:26" ht="14.25" customHeight="1" x14ac:dyDescent="0.15">
      <c r="A110" s="50">
        <f t="shared" si="13"/>
        <v>0</v>
      </c>
      <c r="B110" s="51">
        <f t="shared" si="13"/>
        <v>0</v>
      </c>
      <c r="C110" s="16">
        <f t="shared" ref="C110:D110" si="53">C42</f>
        <v>0</v>
      </c>
      <c r="D110" s="119" t="str">
        <f t="shared" si="53"/>
        <v>C</v>
      </c>
      <c r="E110" s="88">
        <f t="shared" si="15"/>
        <v>0</v>
      </c>
      <c r="F110" s="89">
        <f t="shared" si="16"/>
        <v>0</v>
      </c>
      <c r="G110" s="89">
        <f t="shared" si="17"/>
        <v>0</v>
      </c>
      <c r="H110" s="90">
        <f t="shared" si="18"/>
        <v>0</v>
      </c>
      <c r="I110" s="89">
        <f t="shared" si="19"/>
        <v>0</v>
      </c>
      <c r="J110" s="91">
        <f t="shared" si="20"/>
        <v>0</v>
      </c>
      <c r="K110" s="89">
        <f t="shared" si="21"/>
        <v>0</v>
      </c>
      <c r="L110" s="89">
        <f t="shared" si="22"/>
        <v>0</v>
      </c>
      <c r="M110" s="90">
        <f t="shared" si="23"/>
        <v>0</v>
      </c>
      <c r="N110" s="88">
        <f t="shared" si="24"/>
        <v>0</v>
      </c>
      <c r="O110" s="90">
        <f t="shared" si="25"/>
        <v>0</v>
      </c>
      <c r="P110" s="90">
        <f t="shared" si="26"/>
        <v>0</v>
      </c>
      <c r="Q110" s="92">
        <f t="shared" si="27"/>
        <v>0</v>
      </c>
      <c r="R110" s="56">
        <f t="shared" si="28"/>
        <v>0</v>
      </c>
      <c r="S110" s="120" t="str">
        <f t="shared" si="29"/>
        <v>C</v>
      </c>
      <c r="T110" s="57">
        <f t="shared" si="30"/>
        <v>0</v>
      </c>
      <c r="U110" s="121" t="str">
        <f t="shared" si="31"/>
        <v>C</v>
      </c>
      <c r="V110" s="56">
        <f t="shared" si="32"/>
        <v>0</v>
      </c>
      <c r="W110" s="57">
        <f t="shared" si="33"/>
        <v>0</v>
      </c>
      <c r="X110" s="57">
        <f t="shared" si="34"/>
        <v>0</v>
      </c>
      <c r="Y110" s="58">
        <f t="shared" si="35"/>
        <v>0</v>
      </c>
      <c r="Z110" s="59">
        <f t="shared" si="36"/>
        <v>0</v>
      </c>
    </row>
    <row r="111" spans="1:26" ht="14.25" customHeight="1" x14ac:dyDescent="0.15">
      <c r="A111" s="50">
        <f t="shared" si="13"/>
        <v>0</v>
      </c>
      <c r="B111" s="51">
        <f t="shared" si="13"/>
        <v>0</v>
      </c>
      <c r="C111" s="16">
        <f t="shared" ref="C111:D111" si="54">C43</f>
        <v>0</v>
      </c>
      <c r="D111" s="119" t="str">
        <f t="shared" si="54"/>
        <v>C</v>
      </c>
      <c r="E111" s="88">
        <f t="shared" si="15"/>
        <v>0</v>
      </c>
      <c r="F111" s="89">
        <f t="shared" si="16"/>
        <v>0</v>
      </c>
      <c r="G111" s="89">
        <f t="shared" si="17"/>
        <v>0</v>
      </c>
      <c r="H111" s="90">
        <f t="shared" si="18"/>
        <v>0</v>
      </c>
      <c r="I111" s="89">
        <f t="shared" si="19"/>
        <v>0</v>
      </c>
      <c r="J111" s="91">
        <f t="shared" si="20"/>
        <v>0</v>
      </c>
      <c r="K111" s="89">
        <f t="shared" si="21"/>
        <v>0</v>
      </c>
      <c r="L111" s="89">
        <f t="shared" si="22"/>
        <v>0</v>
      </c>
      <c r="M111" s="90">
        <f t="shared" si="23"/>
        <v>0</v>
      </c>
      <c r="N111" s="88">
        <f t="shared" si="24"/>
        <v>0</v>
      </c>
      <c r="O111" s="90">
        <f t="shared" si="25"/>
        <v>0</v>
      </c>
      <c r="P111" s="90">
        <f t="shared" si="26"/>
        <v>0</v>
      </c>
      <c r="Q111" s="92">
        <f t="shared" si="27"/>
        <v>0</v>
      </c>
      <c r="R111" s="56">
        <f t="shared" si="28"/>
        <v>0</v>
      </c>
      <c r="S111" s="120" t="str">
        <f t="shared" si="29"/>
        <v>C</v>
      </c>
      <c r="T111" s="57">
        <f t="shared" si="30"/>
        <v>0</v>
      </c>
      <c r="U111" s="121" t="str">
        <f t="shared" si="31"/>
        <v>C</v>
      </c>
      <c r="V111" s="56">
        <f t="shared" si="32"/>
        <v>0</v>
      </c>
      <c r="W111" s="57">
        <f t="shared" si="33"/>
        <v>0</v>
      </c>
      <c r="X111" s="57">
        <f t="shared" si="34"/>
        <v>0</v>
      </c>
      <c r="Y111" s="58">
        <f t="shared" si="35"/>
        <v>0</v>
      </c>
      <c r="Z111" s="59">
        <f t="shared" si="36"/>
        <v>0</v>
      </c>
    </row>
    <row r="112" spans="1:26" ht="14.25" customHeight="1" x14ac:dyDescent="0.15">
      <c r="A112" s="50">
        <f t="shared" si="13"/>
        <v>0</v>
      </c>
      <c r="B112" s="51">
        <f t="shared" si="13"/>
        <v>0</v>
      </c>
      <c r="C112" s="16">
        <f t="shared" ref="C112:D112" si="55">C44</f>
        <v>0</v>
      </c>
      <c r="D112" s="119" t="str">
        <f t="shared" si="55"/>
        <v>C</v>
      </c>
      <c r="E112" s="88">
        <f t="shared" si="15"/>
        <v>0</v>
      </c>
      <c r="F112" s="89">
        <f t="shared" si="16"/>
        <v>0</v>
      </c>
      <c r="G112" s="89">
        <f t="shared" si="17"/>
        <v>0</v>
      </c>
      <c r="H112" s="90">
        <f t="shared" si="18"/>
        <v>0</v>
      </c>
      <c r="I112" s="89">
        <f t="shared" si="19"/>
        <v>0</v>
      </c>
      <c r="J112" s="91">
        <f t="shared" si="20"/>
        <v>0</v>
      </c>
      <c r="K112" s="89">
        <f t="shared" si="21"/>
        <v>0</v>
      </c>
      <c r="L112" s="89">
        <f t="shared" si="22"/>
        <v>0</v>
      </c>
      <c r="M112" s="90">
        <f t="shared" si="23"/>
        <v>0</v>
      </c>
      <c r="N112" s="88">
        <f t="shared" si="24"/>
        <v>0</v>
      </c>
      <c r="O112" s="90">
        <f t="shared" si="25"/>
        <v>0</v>
      </c>
      <c r="P112" s="90">
        <f t="shared" si="26"/>
        <v>0</v>
      </c>
      <c r="Q112" s="92">
        <f t="shared" si="27"/>
        <v>0</v>
      </c>
      <c r="R112" s="56">
        <f t="shared" si="28"/>
        <v>0</v>
      </c>
      <c r="S112" s="120" t="str">
        <f t="shared" si="29"/>
        <v>C</v>
      </c>
      <c r="T112" s="57">
        <f t="shared" si="30"/>
        <v>0</v>
      </c>
      <c r="U112" s="121" t="str">
        <f t="shared" si="31"/>
        <v>C</v>
      </c>
      <c r="V112" s="56">
        <f t="shared" si="32"/>
        <v>0</v>
      </c>
      <c r="W112" s="57">
        <f t="shared" si="33"/>
        <v>0</v>
      </c>
      <c r="X112" s="57">
        <f t="shared" si="34"/>
        <v>0</v>
      </c>
      <c r="Y112" s="58">
        <f t="shared" si="35"/>
        <v>0</v>
      </c>
      <c r="Z112" s="59">
        <f t="shared" si="36"/>
        <v>0</v>
      </c>
    </row>
    <row r="113" spans="1:26" ht="14.25" customHeight="1" x14ac:dyDescent="0.15">
      <c r="A113" s="50">
        <f t="shared" si="13"/>
        <v>0</v>
      </c>
      <c r="B113" s="51">
        <f t="shared" si="13"/>
        <v>0</v>
      </c>
      <c r="C113" s="16">
        <f t="shared" ref="C113:D113" si="56">C45</f>
        <v>0</v>
      </c>
      <c r="D113" s="119" t="str">
        <f t="shared" si="56"/>
        <v>C</v>
      </c>
      <c r="E113" s="88">
        <f t="shared" si="15"/>
        <v>0</v>
      </c>
      <c r="F113" s="89">
        <f t="shared" si="16"/>
        <v>0</v>
      </c>
      <c r="G113" s="89">
        <f t="shared" si="17"/>
        <v>0</v>
      </c>
      <c r="H113" s="90">
        <f t="shared" si="18"/>
        <v>0</v>
      </c>
      <c r="I113" s="89">
        <f t="shared" si="19"/>
        <v>0</v>
      </c>
      <c r="J113" s="91">
        <f t="shared" si="20"/>
        <v>0</v>
      </c>
      <c r="K113" s="89">
        <f t="shared" si="21"/>
        <v>0</v>
      </c>
      <c r="L113" s="89">
        <f t="shared" si="22"/>
        <v>0</v>
      </c>
      <c r="M113" s="90">
        <f t="shared" si="23"/>
        <v>0</v>
      </c>
      <c r="N113" s="88">
        <f t="shared" si="24"/>
        <v>0</v>
      </c>
      <c r="O113" s="90">
        <f t="shared" si="25"/>
        <v>0</v>
      </c>
      <c r="P113" s="90">
        <f t="shared" si="26"/>
        <v>0</v>
      </c>
      <c r="Q113" s="92">
        <f t="shared" si="27"/>
        <v>0</v>
      </c>
      <c r="R113" s="56">
        <f t="shared" si="28"/>
        <v>0</v>
      </c>
      <c r="S113" s="120" t="str">
        <f t="shared" si="29"/>
        <v>C</v>
      </c>
      <c r="T113" s="57">
        <f t="shared" si="30"/>
        <v>0</v>
      </c>
      <c r="U113" s="121" t="str">
        <f t="shared" si="31"/>
        <v>C</v>
      </c>
      <c r="V113" s="56">
        <f t="shared" si="32"/>
        <v>0</v>
      </c>
      <c r="W113" s="57">
        <f t="shared" si="33"/>
        <v>0</v>
      </c>
      <c r="X113" s="57">
        <f t="shared" si="34"/>
        <v>0</v>
      </c>
      <c r="Y113" s="58">
        <f t="shared" si="35"/>
        <v>0</v>
      </c>
      <c r="Z113" s="59">
        <f t="shared" si="36"/>
        <v>0</v>
      </c>
    </row>
    <row r="114" spans="1:26" ht="14.25" customHeight="1" x14ac:dyDescent="0.15">
      <c r="A114" s="50">
        <f t="shared" si="13"/>
        <v>0</v>
      </c>
      <c r="B114" s="51">
        <f t="shared" si="13"/>
        <v>0</v>
      </c>
      <c r="C114" s="16">
        <f t="shared" ref="C114:D114" si="57">C46</f>
        <v>0</v>
      </c>
      <c r="D114" s="119" t="str">
        <f t="shared" si="57"/>
        <v>C</v>
      </c>
      <c r="E114" s="88">
        <f t="shared" si="15"/>
        <v>0</v>
      </c>
      <c r="F114" s="89">
        <f t="shared" si="16"/>
        <v>0</v>
      </c>
      <c r="G114" s="89">
        <f t="shared" si="17"/>
        <v>0</v>
      </c>
      <c r="H114" s="90">
        <f t="shared" si="18"/>
        <v>0</v>
      </c>
      <c r="I114" s="89">
        <f t="shared" si="19"/>
        <v>0</v>
      </c>
      <c r="J114" s="91">
        <f t="shared" si="20"/>
        <v>0</v>
      </c>
      <c r="K114" s="89">
        <f t="shared" si="21"/>
        <v>0</v>
      </c>
      <c r="L114" s="89">
        <f t="shared" si="22"/>
        <v>0</v>
      </c>
      <c r="M114" s="90">
        <f t="shared" si="23"/>
        <v>0</v>
      </c>
      <c r="N114" s="88">
        <f t="shared" si="24"/>
        <v>0</v>
      </c>
      <c r="O114" s="90">
        <f t="shared" si="25"/>
        <v>0</v>
      </c>
      <c r="P114" s="90">
        <f t="shared" si="26"/>
        <v>0</v>
      </c>
      <c r="Q114" s="92">
        <f t="shared" si="27"/>
        <v>0</v>
      </c>
      <c r="R114" s="56">
        <f t="shared" si="28"/>
        <v>0</v>
      </c>
      <c r="S114" s="120" t="str">
        <f t="shared" si="29"/>
        <v>C</v>
      </c>
      <c r="T114" s="57">
        <f t="shared" si="30"/>
        <v>0</v>
      </c>
      <c r="U114" s="121" t="str">
        <f t="shared" si="31"/>
        <v>C</v>
      </c>
      <c r="V114" s="56">
        <f t="shared" si="32"/>
        <v>0</v>
      </c>
      <c r="W114" s="57">
        <f t="shared" si="33"/>
        <v>0</v>
      </c>
      <c r="X114" s="57">
        <f t="shared" si="34"/>
        <v>0</v>
      </c>
      <c r="Y114" s="58">
        <f t="shared" si="35"/>
        <v>0</v>
      </c>
      <c r="Z114" s="59">
        <f t="shared" si="36"/>
        <v>0</v>
      </c>
    </row>
    <row r="115" spans="1:26" ht="14.25" customHeight="1" x14ac:dyDescent="0.15">
      <c r="A115" s="50">
        <f t="shared" si="13"/>
        <v>0</v>
      </c>
      <c r="B115" s="51">
        <f t="shared" si="13"/>
        <v>0</v>
      </c>
      <c r="C115" s="16">
        <f t="shared" ref="C115:D115" si="58">C47</f>
        <v>0</v>
      </c>
      <c r="D115" s="119" t="str">
        <f t="shared" si="58"/>
        <v>C</v>
      </c>
      <c r="E115" s="88">
        <f t="shared" si="15"/>
        <v>0</v>
      </c>
      <c r="F115" s="89">
        <f t="shared" si="16"/>
        <v>0</v>
      </c>
      <c r="G115" s="89">
        <f t="shared" si="17"/>
        <v>0</v>
      </c>
      <c r="H115" s="90">
        <f t="shared" si="18"/>
        <v>0</v>
      </c>
      <c r="I115" s="89">
        <f t="shared" si="19"/>
        <v>0</v>
      </c>
      <c r="J115" s="91">
        <f t="shared" si="20"/>
        <v>0</v>
      </c>
      <c r="K115" s="89">
        <f t="shared" si="21"/>
        <v>0</v>
      </c>
      <c r="L115" s="89">
        <f t="shared" si="22"/>
        <v>0</v>
      </c>
      <c r="M115" s="90">
        <f t="shared" si="23"/>
        <v>0</v>
      </c>
      <c r="N115" s="88">
        <f t="shared" si="24"/>
        <v>0</v>
      </c>
      <c r="O115" s="90">
        <f t="shared" si="25"/>
        <v>0</v>
      </c>
      <c r="P115" s="90">
        <f t="shared" si="26"/>
        <v>0</v>
      </c>
      <c r="Q115" s="92">
        <f t="shared" si="27"/>
        <v>0</v>
      </c>
      <c r="R115" s="56">
        <f t="shared" si="28"/>
        <v>0</v>
      </c>
      <c r="S115" s="120" t="str">
        <f t="shared" si="29"/>
        <v>C</v>
      </c>
      <c r="T115" s="57">
        <f t="shared" si="30"/>
        <v>0</v>
      </c>
      <c r="U115" s="121" t="str">
        <f t="shared" si="31"/>
        <v>C</v>
      </c>
      <c r="V115" s="56">
        <f t="shared" si="32"/>
        <v>0</v>
      </c>
      <c r="W115" s="57">
        <f t="shared" si="33"/>
        <v>0</v>
      </c>
      <c r="X115" s="57">
        <f t="shared" si="34"/>
        <v>0</v>
      </c>
      <c r="Y115" s="58">
        <f t="shared" si="35"/>
        <v>0</v>
      </c>
      <c r="Z115" s="59">
        <f t="shared" si="36"/>
        <v>0</v>
      </c>
    </row>
    <row r="116" spans="1:26" ht="14.25" customHeight="1" x14ac:dyDescent="0.15">
      <c r="A116" s="50">
        <f t="shared" si="13"/>
        <v>0</v>
      </c>
      <c r="B116" s="51">
        <f t="shared" si="13"/>
        <v>0</v>
      </c>
      <c r="C116" s="16">
        <f t="shared" ref="C116:D116" si="59">C48</f>
        <v>0</v>
      </c>
      <c r="D116" s="119" t="str">
        <f t="shared" si="59"/>
        <v>C</v>
      </c>
      <c r="E116" s="88">
        <f t="shared" si="15"/>
        <v>0</v>
      </c>
      <c r="F116" s="89">
        <f t="shared" si="16"/>
        <v>0</v>
      </c>
      <c r="G116" s="89">
        <f t="shared" si="17"/>
        <v>0</v>
      </c>
      <c r="H116" s="90">
        <f t="shared" si="18"/>
        <v>0</v>
      </c>
      <c r="I116" s="89">
        <f t="shared" si="19"/>
        <v>0</v>
      </c>
      <c r="J116" s="91">
        <f t="shared" si="20"/>
        <v>0</v>
      </c>
      <c r="K116" s="89">
        <f t="shared" si="21"/>
        <v>0</v>
      </c>
      <c r="L116" s="89">
        <f t="shared" si="22"/>
        <v>0</v>
      </c>
      <c r="M116" s="90">
        <f t="shared" si="23"/>
        <v>0</v>
      </c>
      <c r="N116" s="88">
        <f t="shared" si="24"/>
        <v>0</v>
      </c>
      <c r="O116" s="90">
        <f t="shared" si="25"/>
        <v>0</v>
      </c>
      <c r="P116" s="90">
        <f t="shared" si="26"/>
        <v>0</v>
      </c>
      <c r="Q116" s="92">
        <f t="shared" si="27"/>
        <v>0</v>
      </c>
      <c r="R116" s="56">
        <f t="shared" si="28"/>
        <v>0</v>
      </c>
      <c r="S116" s="120" t="str">
        <f t="shared" si="29"/>
        <v>C</v>
      </c>
      <c r="T116" s="57">
        <f t="shared" si="30"/>
        <v>0</v>
      </c>
      <c r="U116" s="121" t="str">
        <f t="shared" si="31"/>
        <v>C</v>
      </c>
      <c r="V116" s="56">
        <f t="shared" si="32"/>
        <v>0</v>
      </c>
      <c r="W116" s="57">
        <f t="shared" si="33"/>
        <v>0</v>
      </c>
      <c r="X116" s="57">
        <f t="shared" si="34"/>
        <v>0</v>
      </c>
      <c r="Y116" s="58">
        <f t="shared" si="35"/>
        <v>0</v>
      </c>
      <c r="Z116" s="59">
        <f t="shared" si="36"/>
        <v>0</v>
      </c>
    </row>
    <row r="117" spans="1:26" ht="14.25" customHeight="1" x14ac:dyDescent="0.15">
      <c r="A117" s="50">
        <f t="shared" si="13"/>
        <v>0</v>
      </c>
      <c r="B117" s="51">
        <f t="shared" si="13"/>
        <v>0</v>
      </c>
      <c r="C117" s="16">
        <f t="shared" ref="C117:D117" si="60">C49</f>
        <v>0</v>
      </c>
      <c r="D117" s="119" t="str">
        <f t="shared" si="60"/>
        <v>C</v>
      </c>
      <c r="E117" s="88">
        <f t="shared" si="15"/>
        <v>0</v>
      </c>
      <c r="F117" s="89">
        <f t="shared" si="16"/>
        <v>0</v>
      </c>
      <c r="G117" s="89">
        <f t="shared" si="17"/>
        <v>0</v>
      </c>
      <c r="H117" s="90">
        <f t="shared" si="18"/>
        <v>0</v>
      </c>
      <c r="I117" s="89">
        <f t="shared" si="19"/>
        <v>0</v>
      </c>
      <c r="J117" s="91">
        <f t="shared" si="20"/>
        <v>0</v>
      </c>
      <c r="K117" s="89">
        <f t="shared" si="21"/>
        <v>0</v>
      </c>
      <c r="L117" s="89">
        <f t="shared" si="22"/>
        <v>0</v>
      </c>
      <c r="M117" s="90">
        <f t="shared" si="23"/>
        <v>0</v>
      </c>
      <c r="N117" s="88">
        <f t="shared" si="24"/>
        <v>0</v>
      </c>
      <c r="O117" s="90">
        <f t="shared" si="25"/>
        <v>0</v>
      </c>
      <c r="P117" s="90">
        <f t="shared" si="26"/>
        <v>0</v>
      </c>
      <c r="Q117" s="92">
        <f t="shared" si="27"/>
        <v>0</v>
      </c>
      <c r="R117" s="56">
        <f t="shared" si="28"/>
        <v>0</v>
      </c>
      <c r="S117" s="120" t="str">
        <f t="shared" si="29"/>
        <v>C</v>
      </c>
      <c r="T117" s="57">
        <f t="shared" si="30"/>
        <v>0</v>
      </c>
      <c r="U117" s="121" t="str">
        <f t="shared" si="31"/>
        <v>C</v>
      </c>
      <c r="V117" s="56">
        <f t="shared" si="32"/>
        <v>0</v>
      </c>
      <c r="W117" s="57">
        <f t="shared" si="33"/>
        <v>0</v>
      </c>
      <c r="X117" s="57">
        <f t="shared" si="34"/>
        <v>0</v>
      </c>
      <c r="Y117" s="58">
        <f t="shared" si="35"/>
        <v>0</v>
      </c>
      <c r="Z117" s="59">
        <f t="shared" si="36"/>
        <v>0</v>
      </c>
    </row>
    <row r="118" spans="1:26" ht="14.25" customHeight="1" x14ac:dyDescent="0.15">
      <c r="A118" s="50">
        <f t="shared" si="13"/>
        <v>0</v>
      </c>
      <c r="B118" s="51">
        <f t="shared" si="13"/>
        <v>0</v>
      </c>
      <c r="C118" s="16">
        <f t="shared" ref="C118:D118" si="61">C50</f>
        <v>0</v>
      </c>
      <c r="D118" s="119" t="str">
        <f t="shared" si="61"/>
        <v>C</v>
      </c>
      <c r="E118" s="88">
        <f t="shared" si="15"/>
        <v>0</v>
      </c>
      <c r="F118" s="89">
        <f t="shared" si="16"/>
        <v>0</v>
      </c>
      <c r="G118" s="89">
        <f t="shared" si="17"/>
        <v>0</v>
      </c>
      <c r="H118" s="90">
        <f t="shared" si="18"/>
        <v>0</v>
      </c>
      <c r="I118" s="89">
        <f t="shared" si="19"/>
        <v>0</v>
      </c>
      <c r="J118" s="91">
        <f t="shared" si="20"/>
        <v>0</v>
      </c>
      <c r="K118" s="89">
        <f t="shared" si="21"/>
        <v>0</v>
      </c>
      <c r="L118" s="89">
        <f t="shared" si="22"/>
        <v>0</v>
      </c>
      <c r="M118" s="90">
        <f t="shared" si="23"/>
        <v>0</v>
      </c>
      <c r="N118" s="88">
        <f t="shared" si="24"/>
        <v>0</v>
      </c>
      <c r="O118" s="90">
        <f t="shared" si="25"/>
        <v>0</v>
      </c>
      <c r="P118" s="90">
        <f t="shared" si="26"/>
        <v>0</v>
      </c>
      <c r="Q118" s="92">
        <f t="shared" si="27"/>
        <v>0</v>
      </c>
      <c r="R118" s="56">
        <f t="shared" si="28"/>
        <v>0</v>
      </c>
      <c r="S118" s="120" t="str">
        <f t="shared" si="29"/>
        <v>C</v>
      </c>
      <c r="T118" s="57">
        <f t="shared" si="30"/>
        <v>0</v>
      </c>
      <c r="U118" s="121" t="str">
        <f t="shared" si="31"/>
        <v>C</v>
      </c>
      <c r="V118" s="56">
        <f t="shared" si="32"/>
        <v>0</v>
      </c>
      <c r="W118" s="57">
        <f t="shared" si="33"/>
        <v>0</v>
      </c>
      <c r="X118" s="57">
        <f t="shared" si="34"/>
        <v>0</v>
      </c>
      <c r="Y118" s="58">
        <f t="shared" si="35"/>
        <v>0</v>
      </c>
      <c r="Z118" s="59">
        <f t="shared" si="36"/>
        <v>0</v>
      </c>
    </row>
    <row r="119" spans="1:26" ht="14.25" customHeight="1" x14ac:dyDescent="0.15">
      <c r="A119" s="50">
        <f t="shared" si="13"/>
        <v>0</v>
      </c>
      <c r="B119" s="51">
        <f t="shared" si="13"/>
        <v>0</v>
      </c>
      <c r="C119" s="16">
        <f t="shared" ref="C119:D119" si="62">C51</f>
        <v>0</v>
      </c>
      <c r="D119" s="119" t="str">
        <f t="shared" si="62"/>
        <v>C</v>
      </c>
      <c r="E119" s="88">
        <f t="shared" si="15"/>
        <v>0</v>
      </c>
      <c r="F119" s="89">
        <f t="shared" si="16"/>
        <v>0</v>
      </c>
      <c r="G119" s="89">
        <f t="shared" si="17"/>
        <v>0</v>
      </c>
      <c r="H119" s="90">
        <f t="shared" si="18"/>
        <v>0</v>
      </c>
      <c r="I119" s="89">
        <f t="shared" si="19"/>
        <v>0</v>
      </c>
      <c r="J119" s="91">
        <f t="shared" si="20"/>
        <v>0</v>
      </c>
      <c r="K119" s="89">
        <f t="shared" si="21"/>
        <v>0</v>
      </c>
      <c r="L119" s="89">
        <f t="shared" si="22"/>
        <v>0</v>
      </c>
      <c r="M119" s="90">
        <f t="shared" si="23"/>
        <v>0</v>
      </c>
      <c r="N119" s="88">
        <f t="shared" si="24"/>
        <v>0</v>
      </c>
      <c r="O119" s="90">
        <f t="shared" si="25"/>
        <v>0</v>
      </c>
      <c r="P119" s="90">
        <f t="shared" si="26"/>
        <v>0</v>
      </c>
      <c r="Q119" s="92">
        <f t="shared" si="27"/>
        <v>0</v>
      </c>
      <c r="R119" s="56">
        <f t="shared" si="28"/>
        <v>0</v>
      </c>
      <c r="S119" s="120" t="str">
        <f t="shared" si="29"/>
        <v>C</v>
      </c>
      <c r="T119" s="57">
        <f t="shared" si="30"/>
        <v>0</v>
      </c>
      <c r="U119" s="121" t="str">
        <f t="shared" si="31"/>
        <v>C</v>
      </c>
      <c r="V119" s="56">
        <f t="shared" si="32"/>
        <v>0</v>
      </c>
      <c r="W119" s="57">
        <f t="shared" si="33"/>
        <v>0</v>
      </c>
      <c r="X119" s="57">
        <f t="shared" si="34"/>
        <v>0</v>
      </c>
      <c r="Y119" s="58">
        <f t="shared" si="35"/>
        <v>0</v>
      </c>
      <c r="Z119" s="59">
        <f t="shared" si="36"/>
        <v>0</v>
      </c>
    </row>
    <row r="120" spans="1:26" ht="14.25" customHeight="1" x14ac:dyDescent="0.15">
      <c r="A120" s="50">
        <f t="shared" si="13"/>
        <v>0</v>
      </c>
      <c r="B120" s="51">
        <f t="shared" si="13"/>
        <v>0</v>
      </c>
      <c r="C120" s="16">
        <f t="shared" ref="C120:D120" si="63">C52</f>
        <v>0</v>
      </c>
      <c r="D120" s="119" t="str">
        <f t="shared" si="63"/>
        <v>C</v>
      </c>
      <c r="E120" s="88">
        <f t="shared" si="15"/>
        <v>0</v>
      </c>
      <c r="F120" s="89">
        <f t="shared" si="16"/>
        <v>0</v>
      </c>
      <c r="G120" s="89">
        <f t="shared" si="17"/>
        <v>0</v>
      </c>
      <c r="H120" s="90">
        <f t="shared" si="18"/>
        <v>0</v>
      </c>
      <c r="I120" s="89">
        <f t="shared" si="19"/>
        <v>0</v>
      </c>
      <c r="J120" s="91">
        <f t="shared" si="20"/>
        <v>0</v>
      </c>
      <c r="K120" s="89">
        <f t="shared" si="21"/>
        <v>0</v>
      </c>
      <c r="L120" s="89">
        <f t="shared" si="22"/>
        <v>0</v>
      </c>
      <c r="M120" s="90">
        <f t="shared" si="23"/>
        <v>0</v>
      </c>
      <c r="N120" s="88">
        <f t="shared" si="24"/>
        <v>0</v>
      </c>
      <c r="O120" s="90">
        <f t="shared" si="25"/>
        <v>0</v>
      </c>
      <c r="P120" s="90">
        <f t="shared" si="26"/>
        <v>0</v>
      </c>
      <c r="Q120" s="92">
        <f t="shared" si="27"/>
        <v>0</v>
      </c>
      <c r="R120" s="56">
        <f t="shared" si="28"/>
        <v>0</v>
      </c>
      <c r="S120" s="120" t="str">
        <f t="shared" si="29"/>
        <v>C</v>
      </c>
      <c r="T120" s="57">
        <f t="shared" si="30"/>
        <v>0</v>
      </c>
      <c r="U120" s="121" t="str">
        <f t="shared" si="31"/>
        <v>C</v>
      </c>
      <c r="V120" s="56">
        <f t="shared" si="32"/>
        <v>0</v>
      </c>
      <c r="W120" s="57">
        <f t="shared" si="33"/>
        <v>0</v>
      </c>
      <c r="X120" s="57">
        <f t="shared" si="34"/>
        <v>0</v>
      </c>
      <c r="Y120" s="58">
        <f t="shared" si="35"/>
        <v>0</v>
      </c>
      <c r="Z120" s="59">
        <f t="shared" si="36"/>
        <v>0</v>
      </c>
    </row>
    <row r="121" spans="1:26" ht="14.25" customHeight="1" x14ac:dyDescent="0.15">
      <c r="A121" s="50">
        <f t="shared" si="13"/>
        <v>0</v>
      </c>
      <c r="B121" s="51">
        <f t="shared" si="13"/>
        <v>0</v>
      </c>
      <c r="C121" s="16">
        <f t="shared" ref="C121:D121" si="64">C53</f>
        <v>0</v>
      </c>
      <c r="D121" s="119" t="str">
        <f t="shared" si="64"/>
        <v>C</v>
      </c>
      <c r="E121" s="88">
        <f t="shared" si="15"/>
        <v>0</v>
      </c>
      <c r="F121" s="89">
        <f t="shared" si="16"/>
        <v>0</v>
      </c>
      <c r="G121" s="89">
        <f t="shared" si="17"/>
        <v>0</v>
      </c>
      <c r="H121" s="90">
        <f t="shared" si="18"/>
        <v>0</v>
      </c>
      <c r="I121" s="89">
        <f t="shared" si="19"/>
        <v>0</v>
      </c>
      <c r="J121" s="91">
        <f t="shared" si="20"/>
        <v>0</v>
      </c>
      <c r="K121" s="89">
        <f t="shared" si="21"/>
        <v>0</v>
      </c>
      <c r="L121" s="89">
        <f t="shared" si="22"/>
        <v>0</v>
      </c>
      <c r="M121" s="90">
        <f t="shared" si="23"/>
        <v>0</v>
      </c>
      <c r="N121" s="88">
        <f t="shared" si="24"/>
        <v>0</v>
      </c>
      <c r="O121" s="90">
        <f t="shared" si="25"/>
        <v>0</v>
      </c>
      <c r="P121" s="90">
        <f t="shared" si="26"/>
        <v>0</v>
      </c>
      <c r="Q121" s="92">
        <f t="shared" si="27"/>
        <v>0</v>
      </c>
      <c r="R121" s="56">
        <f t="shared" si="28"/>
        <v>0</v>
      </c>
      <c r="S121" s="120" t="str">
        <f t="shared" si="29"/>
        <v>C</v>
      </c>
      <c r="T121" s="57">
        <f t="shared" si="30"/>
        <v>0</v>
      </c>
      <c r="U121" s="121" t="str">
        <f t="shared" si="31"/>
        <v>C</v>
      </c>
      <c r="V121" s="56">
        <f t="shared" si="32"/>
        <v>0</v>
      </c>
      <c r="W121" s="57">
        <f t="shared" si="33"/>
        <v>0</v>
      </c>
      <c r="X121" s="57">
        <f t="shared" si="34"/>
        <v>0</v>
      </c>
      <c r="Y121" s="58">
        <f t="shared" si="35"/>
        <v>0</v>
      </c>
      <c r="Z121" s="59">
        <f t="shared" si="36"/>
        <v>0</v>
      </c>
    </row>
    <row r="122" spans="1:26" ht="14.25" customHeight="1" x14ac:dyDescent="0.15">
      <c r="A122" s="50">
        <f t="shared" si="13"/>
        <v>0</v>
      </c>
      <c r="B122" s="51">
        <f t="shared" si="13"/>
        <v>0</v>
      </c>
      <c r="C122" s="16">
        <f t="shared" ref="C122:D122" si="65">C54</f>
        <v>0</v>
      </c>
      <c r="D122" s="119" t="str">
        <f t="shared" si="65"/>
        <v>C</v>
      </c>
      <c r="E122" s="88">
        <f t="shared" si="15"/>
        <v>0</v>
      </c>
      <c r="F122" s="89">
        <f t="shared" si="16"/>
        <v>0</v>
      </c>
      <c r="G122" s="89">
        <f t="shared" si="17"/>
        <v>0</v>
      </c>
      <c r="H122" s="90">
        <f t="shared" si="18"/>
        <v>0</v>
      </c>
      <c r="I122" s="89">
        <f t="shared" si="19"/>
        <v>0</v>
      </c>
      <c r="J122" s="91">
        <f t="shared" si="20"/>
        <v>0</v>
      </c>
      <c r="K122" s="89">
        <f t="shared" si="21"/>
        <v>0</v>
      </c>
      <c r="L122" s="89">
        <f t="shared" si="22"/>
        <v>0</v>
      </c>
      <c r="M122" s="90">
        <f t="shared" si="23"/>
        <v>0</v>
      </c>
      <c r="N122" s="88">
        <f t="shared" si="24"/>
        <v>0</v>
      </c>
      <c r="O122" s="90">
        <f t="shared" si="25"/>
        <v>0</v>
      </c>
      <c r="P122" s="90">
        <f t="shared" si="26"/>
        <v>0</v>
      </c>
      <c r="Q122" s="92">
        <f t="shared" si="27"/>
        <v>0</v>
      </c>
      <c r="R122" s="56">
        <f t="shared" si="28"/>
        <v>0</v>
      </c>
      <c r="S122" s="120" t="str">
        <f t="shared" si="29"/>
        <v>C</v>
      </c>
      <c r="T122" s="57">
        <f t="shared" si="30"/>
        <v>0</v>
      </c>
      <c r="U122" s="121" t="str">
        <f t="shared" si="31"/>
        <v>C</v>
      </c>
      <c r="V122" s="56">
        <f t="shared" si="32"/>
        <v>0</v>
      </c>
      <c r="W122" s="57">
        <f t="shared" si="33"/>
        <v>0</v>
      </c>
      <c r="X122" s="57">
        <f t="shared" si="34"/>
        <v>0</v>
      </c>
      <c r="Y122" s="58">
        <f t="shared" si="35"/>
        <v>0</v>
      </c>
      <c r="Z122" s="59">
        <f t="shared" si="36"/>
        <v>0</v>
      </c>
    </row>
    <row r="123" spans="1:26" ht="14.25" customHeight="1" x14ac:dyDescent="0.15">
      <c r="A123" s="50">
        <f t="shared" si="13"/>
        <v>0</v>
      </c>
      <c r="B123" s="51">
        <f t="shared" si="13"/>
        <v>0</v>
      </c>
      <c r="C123" s="16">
        <f t="shared" ref="C123:D123" si="66">C55</f>
        <v>0</v>
      </c>
      <c r="D123" s="119" t="str">
        <f t="shared" si="66"/>
        <v>C</v>
      </c>
      <c r="E123" s="88">
        <f t="shared" si="15"/>
        <v>0</v>
      </c>
      <c r="F123" s="89">
        <f t="shared" si="16"/>
        <v>0</v>
      </c>
      <c r="G123" s="89">
        <f t="shared" si="17"/>
        <v>0</v>
      </c>
      <c r="H123" s="90">
        <f t="shared" si="18"/>
        <v>0</v>
      </c>
      <c r="I123" s="89">
        <f t="shared" si="19"/>
        <v>0</v>
      </c>
      <c r="J123" s="91">
        <f t="shared" si="20"/>
        <v>0</v>
      </c>
      <c r="K123" s="89">
        <f t="shared" si="21"/>
        <v>0</v>
      </c>
      <c r="L123" s="89">
        <f t="shared" si="22"/>
        <v>0</v>
      </c>
      <c r="M123" s="90">
        <f t="shared" si="23"/>
        <v>0</v>
      </c>
      <c r="N123" s="88">
        <f t="shared" si="24"/>
        <v>0</v>
      </c>
      <c r="O123" s="90">
        <f t="shared" si="25"/>
        <v>0</v>
      </c>
      <c r="P123" s="90">
        <f t="shared" si="26"/>
        <v>0</v>
      </c>
      <c r="Q123" s="92">
        <f t="shared" si="27"/>
        <v>0</v>
      </c>
      <c r="R123" s="56">
        <f t="shared" si="28"/>
        <v>0</v>
      </c>
      <c r="S123" s="120" t="str">
        <f t="shared" si="29"/>
        <v>C</v>
      </c>
      <c r="T123" s="57">
        <f t="shared" si="30"/>
        <v>0</v>
      </c>
      <c r="U123" s="121" t="str">
        <f t="shared" si="31"/>
        <v>C</v>
      </c>
      <c r="V123" s="56">
        <f t="shared" si="32"/>
        <v>0</v>
      </c>
      <c r="W123" s="57">
        <f t="shared" si="33"/>
        <v>0</v>
      </c>
      <c r="X123" s="57">
        <f t="shared" si="34"/>
        <v>0</v>
      </c>
      <c r="Y123" s="58">
        <f t="shared" si="35"/>
        <v>0</v>
      </c>
      <c r="Z123" s="59">
        <f t="shared" si="36"/>
        <v>0</v>
      </c>
    </row>
    <row r="124" spans="1:26" ht="14.25" customHeight="1" x14ac:dyDescent="0.15">
      <c r="A124" s="50">
        <f t="shared" si="13"/>
        <v>0</v>
      </c>
      <c r="B124" s="51">
        <f t="shared" si="13"/>
        <v>0</v>
      </c>
      <c r="C124" s="16">
        <f t="shared" ref="C124:D124" si="67">C56</f>
        <v>0</v>
      </c>
      <c r="D124" s="119" t="str">
        <f t="shared" si="67"/>
        <v>C</v>
      </c>
      <c r="E124" s="88">
        <f t="shared" si="15"/>
        <v>0</v>
      </c>
      <c r="F124" s="89">
        <f t="shared" si="16"/>
        <v>0</v>
      </c>
      <c r="G124" s="89">
        <f t="shared" si="17"/>
        <v>0</v>
      </c>
      <c r="H124" s="90">
        <f t="shared" si="18"/>
        <v>0</v>
      </c>
      <c r="I124" s="89">
        <f t="shared" si="19"/>
        <v>0</v>
      </c>
      <c r="J124" s="91">
        <f t="shared" si="20"/>
        <v>0</v>
      </c>
      <c r="K124" s="89">
        <f t="shared" si="21"/>
        <v>0</v>
      </c>
      <c r="L124" s="89">
        <f t="shared" si="22"/>
        <v>0</v>
      </c>
      <c r="M124" s="90">
        <f t="shared" si="23"/>
        <v>0</v>
      </c>
      <c r="N124" s="88">
        <f t="shared" si="24"/>
        <v>0</v>
      </c>
      <c r="O124" s="90">
        <f t="shared" si="25"/>
        <v>0</v>
      </c>
      <c r="P124" s="90">
        <f t="shared" si="26"/>
        <v>0</v>
      </c>
      <c r="Q124" s="92">
        <f t="shared" si="27"/>
        <v>0</v>
      </c>
      <c r="R124" s="56">
        <f t="shared" si="28"/>
        <v>0</v>
      </c>
      <c r="S124" s="120" t="str">
        <f t="shared" si="29"/>
        <v>C</v>
      </c>
      <c r="T124" s="57">
        <f t="shared" si="30"/>
        <v>0</v>
      </c>
      <c r="U124" s="121" t="str">
        <f t="shared" si="31"/>
        <v>C</v>
      </c>
      <c r="V124" s="56">
        <f t="shared" si="32"/>
        <v>0</v>
      </c>
      <c r="W124" s="57">
        <f t="shared" si="33"/>
        <v>0</v>
      </c>
      <c r="X124" s="57">
        <f t="shared" si="34"/>
        <v>0</v>
      </c>
      <c r="Y124" s="58">
        <f t="shared" si="35"/>
        <v>0</v>
      </c>
      <c r="Z124" s="59">
        <f t="shared" si="36"/>
        <v>0</v>
      </c>
    </row>
    <row r="125" spans="1:26" ht="14.25" customHeight="1" x14ac:dyDescent="0.15">
      <c r="A125" s="50">
        <f t="shared" si="13"/>
        <v>0</v>
      </c>
      <c r="B125" s="51">
        <f t="shared" si="13"/>
        <v>0</v>
      </c>
      <c r="C125" s="16">
        <f t="shared" ref="C125:D125" si="68">C57</f>
        <v>0</v>
      </c>
      <c r="D125" s="119" t="str">
        <f t="shared" si="68"/>
        <v>C</v>
      </c>
      <c r="E125" s="88">
        <f t="shared" si="15"/>
        <v>0</v>
      </c>
      <c r="F125" s="89">
        <f t="shared" si="16"/>
        <v>0</v>
      </c>
      <c r="G125" s="89">
        <f t="shared" si="17"/>
        <v>0</v>
      </c>
      <c r="H125" s="90">
        <f t="shared" si="18"/>
        <v>0</v>
      </c>
      <c r="I125" s="89">
        <f t="shared" si="19"/>
        <v>0</v>
      </c>
      <c r="J125" s="91">
        <f t="shared" si="20"/>
        <v>0</v>
      </c>
      <c r="K125" s="89">
        <f t="shared" si="21"/>
        <v>0</v>
      </c>
      <c r="L125" s="89">
        <f t="shared" si="22"/>
        <v>0</v>
      </c>
      <c r="M125" s="90">
        <f t="shared" si="23"/>
        <v>0</v>
      </c>
      <c r="N125" s="88">
        <f t="shared" si="24"/>
        <v>0</v>
      </c>
      <c r="O125" s="90">
        <f t="shared" si="25"/>
        <v>0</v>
      </c>
      <c r="P125" s="90">
        <f t="shared" si="26"/>
        <v>0</v>
      </c>
      <c r="Q125" s="92">
        <f t="shared" si="27"/>
        <v>0</v>
      </c>
      <c r="R125" s="56">
        <f t="shared" si="28"/>
        <v>0</v>
      </c>
      <c r="S125" s="120" t="str">
        <f t="shared" si="29"/>
        <v>C</v>
      </c>
      <c r="T125" s="57">
        <f t="shared" si="30"/>
        <v>0</v>
      </c>
      <c r="U125" s="121" t="str">
        <f t="shared" si="31"/>
        <v>C</v>
      </c>
      <c r="V125" s="56">
        <f t="shared" si="32"/>
        <v>0</v>
      </c>
      <c r="W125" s="57">
        <f t="shared" si="33"/>
        <v>0</v>
      </c>
      <c r="X125" s="57">
        <f t="shared" si="34"/>
        <v>0</v>
      </c>
      <c r="Y125" s="58">
        <f t="shared" si="35"/>
        <v>0</v>
      </c>
      <c r="Z125" s="59">
        <f t="shared" si="36"/>
        <v>0</v>
      </c>
    </row>
    <row r="126" spans="1:26" ht="14.25" customHeight="1" x14ac:dyDescent="0.15">
      <c r="A126" s="50">
        <f t="shared" si="13"/>
        <v>0</v>
      </c>
      <c r="B126" s="51">
        <f t="shared" si="13"/>
        <v>0</v>
      </c>
      <c r="C126" s="16">
        <f t="shared" ref="C126:D126" si="69">C58</f>
        <v>0</v>
      </c>
      <c r="D126" s="119" t="str">
        <f t="shared" si="69"/>
        <v>C</v>
      </c>
      <c r="E126" s="88">
        <f t="shared" si="15"/>
        <v>0</v>
      </c>
      <c r="F126" s="89">
        <f t="shared" si="16"/>
        <v>0</v>
      </c>
      <c r="G126" s="89">
        <f t="shared" si="17"/>
        <v>0</v>
      </c>
      <c r="H126" s="90">
        <f t="shared" si="18"/>
        <v>0</v>
      </c>
      <c r="I126" s="89">
        <f t="shared" si="19"/>
        <v>0</v>
      </c>
      <c r="J126" s="91">
        <f t="shared" si="20"/>
        <v>0</v>
      </c>
      <c r="K126" s="89">
        <f t="shared" si="21"/>
        <v>0</v>
      </c>
      <c r="L126" s="89">
        <f t="shared" si="22"/>
        <v>0</v>
      </c>
      <c r="M126" s="90">
        <f t="shared" si="23"/>
        <v>0</v>
      </c>
      <c r="N126" s="88">
        <f t="shared" si="24"/>
        <v>0</v>
      </c>
      <c r="O126" s="90">
        <f t="shared" si="25"/>
        <v>0</v>
      </c>
      <c r="P126" s="90">
        <f t="shared" si="26"/>
        <v>0</v>
      </c>
      <c r="Q126" s="92">
        <f t="shared" si="27"/>
        <v>0</v>
      </c>
      <c r="R126" s="56">
        <f t="shared" si="28"/>
        <v>0</v>
      </c>
      <c r="S126" s="120" t="str">
        <f t="shared" si="29"/>
        <v>C</v>
      </c>
      <c r="T126" s="57">
        <f t="shared" si="30"/>
        <v>0</v>
      </c>
      <c r="U126" s="121" t="str">
        <f t="shared" si="31"/>
        <v>C</v>
      </c>
      <c r="V126" s="56">
        <f t="shared" si="32"/>
        <v>0</v>
      </c>
      <c r="W126" s="57">
        <f t="shared" si="33"/>
        <v>0</v>
      </c>
      <c r="X126" s="57">
        <f t="shared" si="34"/>
        <v>0</v>
      </c>
      <c r="Y126" s="58">
        <f t="shared" si="35"/>
        <v>0</v>
      </c>
      <c r="Z126" s="59">
        <f t="shared" si="36"/>
        <v>0</v>
      </c>
    </row>
    <row r="127" spans="1:26" ht="14.25" customHeight="1" x14ac:dyDescent="0.15">
      <c r="A127" s="50">
        <f t="shared" si="13"/>
        <v>0</v>
      </c>
      <c r="B127" s="51">
        <f t="shared" si="13"/>
        <v>0</v>
      </c>
      <c r="C127" s="16">
        <f t="shared" ref="C127:D127" si="70">C59</f>
        <v>0</v>
      </c>
      <c r="D127" s="119" t="str">
        <f t="shared" si="70"/>
        <v>C</v>
      </c>
      <c r="E127" s="88">
        <f t="shared" si="15"/>
        <v>0</v>
      </c>
      <c r="F127" s="89">
        <f t="shared" si="16"/>
        <v>0</v>
      </c>
      <c r="G127" s="89">
        <f t="shared" si="17"/>
        <v>0</v>
      </c>
      <c r="H127" s="90">
        <f t="shared" si="18"/>
        <v>0</v>
      </c>
      <c r="I127" s="89">
        <f t="shared" si="19"/>
        <v>0</v>
      </c>
      <c r="J127" s="91">
        <f t="shared" si="20"/>
        <v>0</v>
      </c>
      <c r="K127" s="89">
        <f t="shared" si="21"/>
        <v>0</v>
      </c>
      <c r="L127" s="89">
        <f t="shared" si="22"/>
        <v>0</v>
      </c>
      <c r="M127" s="90">
        <f t="shared" si="23"/>
        <v>0</v>
      </c>
      <c r="N127" s="88">
        <f t="shared" si="24"/>
        <v>0</v>
      </c>
      <c r="O127" s="90">
        <f t="shared" si="25"/>
        <v>0</v>
      </c>
      <c r="P127" s="90">
        <f t="shared" si="26"/>
        <v>0</v>
      </c>
      <c r="Q127" s="92">
        <f t="shared" si="27"/>
        <v>0</v>
      </c>
      <c r="R127" s="56">
        <f t="shared" si="28"/>
        <v>0</v>
      </c>
      <c r="S127" s="120" t="str">
        <f t="shared" si="29"/>
        <v>C</v>
      </c>
      <c r="T127" s="57">
        <f t="shared" si="30"/>
        <v>0</v>
      </c>
      <c r="U127" s="121" t="str">
        <f t="shared" si="31"/>
        <v>C</v>
      </c>
      <c r="V127" s="56">
        <f t="shared" si="32"/>
        <v>0</v>
      </c>
      <c r="W127" s="57">
        <f t="shared" si="33"/>
        <v>0</v>
      </c>
      <c r="X127" s="57">
        <f t="shared" si="34"/>
        <v>0</v>
      </c>
      <c r="Y127" s="58">
        <f t="shared" si="35"/>
        <v>0</v>
      </c>
      <c r="Z127" s="59">
        <f t="shared" si="36"/>
        <v>0</v>
      </c>
    </row>
    <row r="128" spans="1:26" ht="14.25" customHeight="1" x14ac:dyDescent="0.15">
      <c r="A128" s="50">
        <f t="shared" si="13"/>
        <v>0</v>
      </c>
      <c r="B128" s="51">
        <f t="shared" si="13"/>
        <v>0</v>
      </c>
      <c r="C128" s="16">
        <f t="shared" ref="C128:D128" si="71">C60</f>
        <v>0</v>
      </c>
      <c r="D128" s="119" t="str">
        <f t="shared" si="71"/>
        <v>C</v>
      </c>
      <c r="E128" s="88">
        <f t="shared" si="15"/>
        <v>0</v>
      </c>
      <c r="F128" s="89">
        <f t="shared" si="16"/>
        <v>0</v>
      </c>
      <c r="G128" s="89">
        <f t="shared" si="17"/>
        <v>0</v>
      </c>
      <c r="H128" s="90">
        <f t="shared" si="18"/>
        <v>0</v>
      </c>
      <c r="I128" s="89">
        <f t="shared" si="19"/>
        <v>0</v>
      </c>
      <c r="J128" s="91">
        <f t="shared" si="20"/>
        <v>0</v>
      </c>
      <c r="K128" s="89">
        <f t="shared" si="21"/>
        <v>0</v>
      </c>
      <c r="L128" s="89">
        <f t="shared" si="22"/>
        <v>0</v>
      </c>
      <c r="M128" s="90">
        <f t="shared" si="23"/>
        <v>0</v>
      </c>
      <c r="N128" s="88">
        <f t="shared" si="24"/>
        <v>0</v>
      </c>
      <c r="O128" s="90">
        <f t="shared" si="25"/>
        <v>0</v>
      </c>
      <c r="P128" s="90">
        <f t="shared" si="26"/>
        <v>0</v>
      </c>
      <c r="Q128" s="92">
        <f t="shared" si="27"/>
        <v>0</v>
      </c>
      <c r="R128" s="56">
        <f t="shared" si="28"/>
        <v>0</v>
      </c>
      <c r="S128" s="120" t="str">
        <f t="shared" si="29"/>
        <v>C</v>
      </c>
      <c r="T128" s="57">
        <f t="shared" si="30"/>
        <v>0</v>
      </c>
      <c r="U128" s="121" t="str">
        <f t="shared" si="31"/>
        <v>C</v>
      </c>
      <c r="V128" s="56">
        <f t="shared" si="32"/>
        <v>0</v>
      </c>
      <c r="W128" s="57">
        <f t="shared" si="33"/>
        <v>0</v>
      </c>
      <c r="X128" s="57">
        <f t="shared" si="34"/>
        <v>0</v>
      </c>
      <c r="Y128" s="58">
        <f t="shared" si="35"/>
        <v>0</v>
      </c>
      <c r="Z128" s="59">
        <f t="shared" si="36"/>
        <v>0</v>
      </c>
    </row>
    <row r="129" spans="1:26" ht="14.25" customHeight="1" x14ac:dyDescent="0.15">
      <c r="A129" s="50">
        <f t="shared" si="13"/>
        <v>0</v>
      </c>
      <c r="B129" s="51">
        <f t="shared" si="13"/>
        <v>0</v>
      </c>
      <c r="C129" s="16">
        <f t="shared" ref="C129:D129" si="72">C61</f>
        <v>0</v>
      </c>
      <c r="D129" s="119" t="str">
        <f t="shared" si="72"/>
        <v>C</v>
      </c>
      <c r="E129" s="88">
        <f t="shared" si="15"/>
        <v>0</v>
      </c>
      <c r="F129" s="89">
        <f t="shared" si="16"/>
        <v>0</v>
      </c>
      <c r="G129" s="89">
        <f t="shared" si="17"/>
        <v>0</v>
      </c>
      <c r="H129" s="90">
        <f t="shared" si="18"/>
        <v>0</v>
      </c>
      <c r="I129" s="89">
        <f t="shared" si="19"/>
        <v>0</v>
      </c>
      <c r="J129" s="91">
        <f t="shared" si="20"/>
        <v>0</v>
      </c>
      <c r="K129" s="89">
        <f t="shared" si="21"/>
        <v>0</v>
      </c>
      <c r="L129" s="89">
        <f t="shared" si="22"/>
        <v>0</v>
      </c>
      <c r="M129" s="90">
        <f t="shared" si="23"/>
        <v>0</v>
      </c>
      <c r="N129" s="88">
        <f t="shared" si="24"/>
        <v>0</v>
      </c>
      <c r="O129" s="90">
        <f t="shared" si="25"/>
        <v>0</v>
      </c>
      <c r="P129" s="90">
        <f t="shared" si="26"/>
        <v>0</v>
      </c>
      <c r="Q129" s="92">
        <f t="shared" si="27"/>
        <v>0</v>
      </c>
      <c r="R129" s="56">
        <f t="shared" si="28"/>
        <v>0</v>
      </c>
      <c r="S129" s="120" t="str">
        <f t="shared" si="29"/>
        <v>C</v>
      </c>
      <c r="T129" s="57">
        <f t="shared" si="30"/>
        <v>0</v>
      </c>
      <c r="U129" s="121" t="str">
        <f t="shared" si="31"/>
        <v>C</v>
      </c>
      <c r="V129" s="56">
        <f t="shared" si="32"/>
        <v>0</v>
      </c>
      <c r="W129" s="57">
        <f t="shared" si="33"/>
        <v>0</v>
      </c>
      <c r="X129" s="57">
        <f t="shared" si="34"/>
        <v>0</v>
      </c>
      <c r="Y129" s="58">
        <f t="shared" si="35"/>
        <v>0</v>
      </c>
      <c r="Z129" s="59">
        <f t="shared" si="36"/>
        <v>0</v>
      </c>
    </row>
    <row r="130" spans="1:26" ht="14.25" customHeight="1" x14ac:dyDescent="0.15">
      <c r="A130" s="50">
        <f t="shared" si="13"/>
        <v>0</v>
      </c>
      <c r="B130" s="51">
        <f t="shared" si="13"/>
        <v>0</v>
      </c>
      <c r="C130" s="16">
        <f t="shared" ref="C130:D130" si="73">C62</f>
        <v>0</v>
      </c>
      <c r="D130" s="119" t="str">
        <f t="shared" si="73"/>
        <v>C</v>
      </c>
      <c r="E130" s="88">
        <f t="shared" si="15"/>
        <v>0</v>
      </c>
      <c r="F130" s="89">
        <f t="shared" si="16"/>
        <v>0</v>
      </c>
      <c r="G130" s="89">
        <f t="shared" si="17"/>
        <v>0</v>
      </c>
      <c r="H130" s="90">
        <f t="shared" si="18"/>
        <v>0</v>
      </c>
      <c r="I130" s="89">
        <f t="shared" si="19"/>
        <v>0</v>
      </c>
      <c r="J130" s="91">
        <f t="shared" si="20"/>
        <v>0</v>
      </c>
      <c r="K130" s="89">
        <f t="shared" si="21"/>
        <v>0</v>
      </c>
      <c r="L130" s="89">
        <f t="shared" si="22"/>
        <v>0</v>
      </c>
      <c r="M130" s="90">
        <f t="shared" si="23"/>
        <v>0</v>
      </c>
      <c r="N130" s="88">
        <f t="shared" si="24"/>
        <v>0</v>
      </c>
      <c r="O130" s="90">
        <f t="shared" si="25"/>
        <v>0</v>
      </c>
      <c r="P130" s="90">
        <f t="shared" si="26"/>
        <v>0</v>
      </c>
      <c r="Q130" s="92">
        <f t="shared" si="27"/>
        <v>0</v>
      </c>
      <c r="R130" s="56">
        <f t="shared" si="28"/>
        <v>0</v>
      </c>
      <c r="S130" s="120" t="str">
        <f t="shared" si="29"/>
        <v>C</v>
      </c>
      <c r="T130" s="57">
        <f t="shared" si="30"/>
        <v>0</v>
      </c>
      <c r="U130" s="121" t="str">
        <f t="shared" si="31"/>
        <v>C</v>
      </c>
      <c r="V130" s="56">
        <f t="shared" si="32"/>
        <v>0</v>
      </c>
      <c r="W130" s="57">
        <f t="shared" si="33"/>
        <v>0</v>
      </c>
      <c r="X130" s="57">
        <f t="shared" si="34"/>
        <v>0</v>
      </c>
      <c r="Y130" s="58">
        <f t="shared" si="35"/>
        <v>0</v>
      </c>
      <c r="Z130" s="59">
        <f t="shared" si="36"/>
        <v>0</v>
      </c>
    </row>
    <row r="131" spans="1:26" ht="14.25" customHeight="1" thickBot="1" x14ac:dyDescent="0.2">
      <c r="A131" s="54">
        <f t="shared" si="13"/>
        <v>0</v>
      </c>
      <c r="B131" s="51">
        <f t="shared" si="13"/>
        <v>0</v>
      </c>
      <c r="C131" s="16">
        <f t="shared" ref="C131:D131" si="74">C63</f>
        <v>0</v>
      </c>
      <c r="D131" s="119" t="str">
        <f t="shared" si="74"/>
        <v>C</v>
      </c>
      <c r="E131" s="88">
        <f t="shared" si="15"/>
        <v>0</v>
      </c>
      <c r="F131" s="89">
        <f t="shared" si="16"/>
        <v>0</v>
      </c>
      <c r="G131" s="89">
        <f t="shared" si="17"/>
        <v>0</v>
      </c>
      <c r="H131" s="90">
        <f t="shared" si="18"/>
        <v>0</v>
      </c>
      <c r="I131" s="89">
        <f t="shared" si="19"/>
        <v>0</v>
      </c>
      <c r="J131" s="91">
        <f t="shared" si="20"/>
        <v>0</v>
      </c>
      <c r="K131" s="89">
        <f t="shared" si="21"/>
        <v>0</v>
      </c>
      <c r="L131" s="89">
        <f t="shared" si="22"/>
        <v>0</v>
      </c>
      <c r="M131" s="90">
        <f t="shared" si="23"/>
        <v>0</v>
      </c>
      <c r="N131" s="88">
        <f t="shared" si="24"/>
        <v>0</v>
      </c>
      <c r="O131" s="90">
        <f t="shared" si="25"/>
        <v>0</v>
      </c>
      <c r="P131" s="90">
        <f t="shared" si="26"/>
        <v>0</v>
      </c>
      <c r="Q131" s="92">
        <f t="shared" si="27"/>
        <v>0</v>
      </c>
      <c r="R131" s="56">
        <f t="shared" si="28"/>
        <v>0</v>
      </c>
      <c r="S131" s="120" t="str">
        <f t="shared" si="29"/>
        <v>C</v>
      </c>
      <c r="T131" s="57">
        <f t="shared" si="30"/>
        <v>0</v>
      </c>
      <c r="U131" s="121" t="str">
        <f t="shared" si="31"/>
        <v>C</v>
      </c>
      <c r="V131" s="56">
        <f t="shared" si="32"/>
        <v>0</v>
      </c>
      <c r="W131" s="57">
        <f t="shared" si="33"/>
        <v>0</v>
      </c>
      <c r="X131" s="57">
        <f t="shared" si="34"/>
        <v>0</v>
      </c>
      <c r="Y131" s="58">
        <f t="shared" si="35"/>
        <v>0</v>
      </c>
      <c r="Z131" s="59">
        <f t="shared" si="36"/>
        <v>0</v>
      </c>
    </row>
    <row r="132" spans="1:26" ht="14.25" customHeight="1" thickBot="1" x14ac:dyDescent="0.2">
      <c r="A132" s="213" t="s">
        <v>72</v>
      </c>
      <c r="B132" s="214"/>
      <c r="C132" s="47"/>
      <c r="D132" s="48"/>
      <c r="E132" s="93" t="e">
        <f>E66</f>
        <v>#DIV/0!</v>
      </c>
      <c r="F132" s="94" t="e">
        <f t="shared" ref="F132:Z132" si="75">F66</f>
        <v>#DIV/0!</v>
      </c>
      <c r="G132" s="94" t="e">
        <f t="shared" si="75"/>
        <v>#DIV/0!</v>
      </c>
      <c r="H132" s="94" t="e">
        <f t="shared" si="75"/>
        <v>#DIV/0!</v>
      </c>
      <c r="I132" s="94" t="e">
        <f t="shared" si="75"/>
        <v>#DIV/0!</v>
      </c>
      <c r="J132" s="94" t="e">
        <f t="shared" si="75"/>
        <v>#DIV/0!</v>
      </c>
      <c r="K132" s="94" t="e">
        <f t="shared" si="75"/>
        <v>#DIV/0!</v>
      </c>
      <c r="L132" s="94" t="e">
        <f t="shared" si="75"/>
        <v>#DIV/0!</v>
      </c>
      <c r="M132" s="95" t="e">
        <f t="shared" si="75"/>
        <v>#DIV/0!</v>
      </c>
      <c r="N132" s="93" t="e">
        <f t="shared" si="75"/>
        <v>#DIV/0!</v>
      </c>
      <c r="O132" s="94" t="e">
        <f t="shared" si="75"/>
        <v>#DIV/0!</v>
      </c>
      <c r="P132" s="94" t="e">
        <f t="shared" si="75"/>
        <v>#DIV/0!</v>
      </c>
      <c r="Q132" s="95" t="e">
        <f t="shared" si="75"/>
        <v>#DIV/0!</v>
      </c>
      <c r="R132" s="64" t="e">
        <f t="shared" si="75"/>
        <v>#DIV/0!</v>
      </c>
      <c r="S132" s="65"/>
      <c r="T132" s="65" t="e">
        <f t="shared" si="75"/>
        <v>#DIV/0!</v>
      </c>
      <c r="U132" s="66"/>
      <c r="V132" s="64" t="e">
        <f t="shared" si="75"/>
        <v>#DIV/0!</v>
      </c>
      <c r="W132" s="65" t="e">
        <f t="shared" si="75"/>
        <v>#DIV/0!</v>
      </c>
      <c r="X132" s="65" t="e">
        <f t="shared" si="75"/>
        <v>#DIV/0!</v>
      </c>
      <c r="Y132" s="66" t="e">
        <f t="shared" si="75"/>
        <v>#DIV/0!</v>
      </c>
      <c r="Z132" s="67" t="e">
        <f t="shared" si="75"/>
        <v>#DIV/0!</v>
      </c>
    </row>
    <row r="133" spans="1:26" ht="14.25" customHeight="1" x14ac:dyDescent="0.15">
      <c r="C133" s="49"/>
      <c r="D133" s="49"/>
      <c r="E133" s="68" t="s">
        <v>69</v>
      </c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215" t="s">
        <v>67</v>
      </c>
      <c r="X133" s="215"/>
      <c r="Y133" s="215"/>
      <c r="Z133" s="215"/>
    </row>
  </sheetData>
  <mergeCells count="73">
    <mergeCell ref="A132:B132"/>
    <mergeCell ref="C76:R78"/>
    <mergeCell ref="W133:Z133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K83:K90"/>
    <mergeCell ref="L83:L90"/>
    <mergeCell ref="V81:V90"/>
    <mergeCell ref="W81:W90"/>
    <mergeCell ref="X81:X90"/>
    <mergeCell ref="A81:A91"/>
    <mergeCell ref="B81:B91"/>
    <mergeCell ref="D81:D90"/>
    <mergeCell ref="E81:M82"/>
    <mergeCell ref="N81:Q82"/>
    <mergeCell ref="P83:P90"/>
    <mergeCell ref="Q83:Q90"/>
    <mergeCell ref="M83:M90"/>
    <mergeCell ref="N83:N90"/>
    <mergeCell ref="O83:O90"/>
    <mergeCell ref="S81:S90"/>
    <mergeCell ref="U81:U90"/>
    <mergeCell ref="C70:R72"/>
    <mergeCell ref="T74:Z75"/>
    <mergeCell ref="T76:Z77"/>
    <mergeCell ref="T78:Z79"/>
    <mergeCell ref="C2:R4"/>
    <mergeCell ref="E8:R10"/>
    <mergeCell ref="E15:E22"/>
    <mergeCell ref="F15:F22"/>
    <mergeCell ref="G15:G22"/>
    <mergeCell ref="H15:H22"/>
    <mergeCell ref="I15:I22"/>
    <mergeCell ref="J15:J22"/>
    <mergeCell ref="K15:K22"/>
    <mergeCell ref="L15:L22"/>
    <mergeCell ref="M15:M22"/>
    <mergeCell ref="N15:N22"/>
    <mergeCell ref="T6:Z7"/>
    <mergeCell ref="T8:Z9"/>
    <mergeCell ref="T10:Z11"/>
    <mergeCell ref="Z13:Z22"/>
    <mergeCell ref="U13:U22"/>
    <mergeCell ref="V13:V22"/>
    <mergeCell ref="W13:W22"/>
    <mergeCell ref="X13:X22"/>
    <mergeCell ref="C67:Z67"/>
    <mergeCell ref="Y13:Y22"/>
    <mergeCell ref="A64:B64"/>
    <mergeCell ref="A65:B65"/>
    <mergeCell ref="A66:B66"/>
    <mergeCell ref="C14:C22"/>
    <mergeCell ref="D13:D22"/>
    <mergeCell ref="B13:B23"/>
    <mergeCell ref="A13:A23"/>
    <mergeCell ref="O15:O22"/>
    <mergeCell ref="P15:P22"/>
    <mergeCell ref="Q15:Q22"/>
    <mergeCell ref="E13:M14"/>
    <mergeCell ref="AC17:AG22"/>
    <mergeCell ref="R14:R22"/>
    <mergeCell ref="S13:S22"/>
    <mergeCell ref="T14:T22"/>
    <mergeCell ref="N13:Q14"/>
  </mergeCells>
  <phoneticPr fontId="1"/>
  <pageMargins left="0.51181102362204722" right="0.11811023622047245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33"/>
  <sheetViews>
    <sheetView view="pageLayout" zoomScale="130" zoomScaleNormal="115" zoomScalePageLayoutView="130" workbookViewId="0">
      <selection activeCell="C133" sqref="C133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7" width="3.125" customWidth="1"/>
    <col min="18" max="18" width="4.125" customWidth="1"/>
    <col min="19" max="19" width="2.25" customWidth="1"/>
    <col min="20" max="20" width="4" customWidth="1"/>
    <col min="21" max="21" width="2.25" customWidth="1"/>
    <col min="22" max="22" width="4" customWidth="1"/>
    <col min="23" max="24" width="3.375" customWidth="1"/>
    <col min="25" max="25" width="4.125" customWidth="1"/>
    <col min="26" max="26" width="4.375" customWidth="1"/>
    <col min="27" max="27" width="6.375" customWidth="1"/>
    <col min="28" max="28" width="10.375" customWidth="1"/>
    <col min="29" max="29" width="9.75" customWidth="1"/>
    <col min="30" max="30" width="14.5" customWidth="1"/>
    <col min="31" max="31" width="11.125" customWidth="1"/>
    <col min="32" max="32" width="11.875" customWidth="1"/>
    <col min="33" max="33" width="10.5" customWidth="1"/>
    <col min="34" max="34" width="13.5" customWidth="1"/>
  </cols>
  <sheetData>
    <row r="1" spans="1:26" ht="7.5" customHeight="1" x14ac:dyDescent="0.15"/>
    <row r="2" spans="1:26" ht="7.5" customHeight="1" x14ac:dyDescent="0.15">
      <c r="B2" s="36" t="s">
        <v>14</v>
      </c>
      <c r="C2" s="204" t="s">
        <v>15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36"/>
    </row>
    <row r="3" spans="1:26" ht="7.5" customHeight="1" x14ac:dyDescent="0.15">
      <c r="B3" s="36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36"/>
    </row>
    <row r="4" spans="1:26" ht="7.5" customHeight="1" x14ac:dyDescent="0.15">
      <c r="B4" s="36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36"/>
    </row>
    <row r="5" spans="1:26" ht="7.5" customHeight="1" x14ac:dyDescent="0.15"/>
    <row r="6" spans="1:26" ht="7.5" customHeight="1" x14ac:dyDescent="0.15">
      <c r="Q6" s="10"/>
      <c r="T6" s="186" t="s">
        <v>16</v>
      </c>
      <c r="U6" s="186"/>
      <c r="V6" s="186"/>
      <c r="W6" s="186"/>
      <c r="X6" s="186"/>
      <c r="Y6" s="186"/>
      <c r="Z6" s="186"/>
    </row>
    <row r="7" spans="1:26" ht="7.5" customHeight="1" x14ac:dyDescent="0.15">
      <c r="T7" s="186"/>
      <c r="U7" s="186"/>
      <c r="V7" s="186"/>
      <c r="W7" s="186"/>
      <c r="X7" s="186"/>
      <c r="Y7" s="186"/>
      <c r="Z7" s="186"/>
    </row>
    <row r="8" spans="1:26" ht="8.25" customHeight="1" x14ac:dyDescent="0.15">
      <c r="E8" s="205" t="s">
        <v>5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11"/>
      <c r="S8" s="11"/>
      <c r="T8" s="187" t="s">
        <v>65</v>
      </c>
      <c r="U8" s="187"/>
      <c r="V8" s="187"/>
      <c r="W8" s="187"/>
      <c r="X8" s="187"/>
      <c r="Y8" s="187"/>
      <c r="Z8" s="187"/>
    </row>
    <row r="9" spans="1:26" ht="8.25" customHeight="1" x14ac:dyDescent="0.15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11"/>
      <c r="S9" s="11"/>
      <c r="T9" s="187"/>
      <c r="U9" s="187"/>
      <c r="V9" s="187"/>
      <c r="W9" s="187"/>
      <c r="X9" s="187"/>
      <c r="Y9" s="187"/>
      <c r="Z9" s="187"/>
    </row>
    <row r="10" spans="1:26" ht="8.25" customHeight="1" x14ac:dyDescent="0.15"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11"/>
      <c r="S10" s="11"/>
      <c r="T10" s="187" t="s">
        <v>8</v>
      </c>
      <c r="U10" s="188"/>
      <c r="V10" s="188"/>
      <c r="W10" s="188"/>
      <c r="X10" s="188"/>
      <c r="Y10" s="188"/>
      <c r="Z10" s="188"/>
    </row>
    <row r="11" spans="1:26" ht="8.25" customHeight="1" x14ac:dyDescent="0.15">
      <c r="Q11" s="11"/>
      <c r="R11" s="11"/>
      <c r="S11" s="11"/>
      <c r="T11" s="188"/>
      <c r="U11" s="188"/>
      <c r="V11" s="188"/>
      <c r="W11" s="188"/>
      <c r="X11" s="188"/>
      <c r="Y11" s="188"/>
      <c r="Z11" s="188"/>
    </row>
    <row r="12" spans="1:26" ht="8.25" customHeight="1" thickBot="1" x14ac:dyDescent="0.2">
      <c r="B12" s="1"/>
    </row>
    <row r="13" spans="1:26" ht="10.5" customHeight="1" x14ac:dyDescent="0.15">
      <c r="A13" s="179" t="s">
        <v>4</v>
      </c>
      <c r="B13" s="176" t="s">
        <v>43</v>
      </c>
      <c r="C13" s="14">
        <v>1</v>
      </c>
      <c r="D13" s="174" t="s">
        <v>45</v>
      </c>
      <c r="E13" s="228" t="s">
        <v>2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30" t="s">
        <v>60</v>
      </c>
      <c r="P13" s="231"/>
      <c r="Q13" s="231"/>
      <c r="R13" s="13">
        <v>2</v>
      </c>
      <c r="S13" s="150" t="s">
        <v>54</v>
      </c>
      <c r="T13" s="12">
        <v>3</v>
      </c>
      <c r="U13" s="192" t="s">
        <v>55</v>
      </c>
      <c r="V13" s="195" t="s">
        <v>56</v>
      </c>
      <c r="W13" s="198" t="s">
        <v>57</v>
      </c>
      <c r="X13" s="198" t="s">
        <v>58</v>
      </c>
      <c r="Y13" s="218" t="s">
        <v>59</v>
      </c>
      <c r="Z13" s="189" t="s">
        <v>12</v>
      </c>
    </row>
    <row r="14" spans="1:26" ht="10.5" customHeight="1" x14ac:dyDescent="0.15">
      <c r="A14" s="180"/>
      <c r="B14" s="177"/>
      <c r="C14" s="171" t="s">
        <v>44</v>
      </c>
      <c r="D14" s="175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2"/>
      <c r="P14" s="232"/>
      <c r="Q14" s="232"/>
      <c r="R14" s="148" t="s">
        <v>46</v>
      </c>
      <c r="S14" s="151"/>
      <c r="T14" s="153" t="s">
        <v>48</v>
      </c>
      <c r="U14" s="193"/>
      <c r="V14" s="224"/>
      <c r="W14" s="226"/>
      <c r="X14" s="226"/>
      <c r="Y14" s="219"/>
      <c r="Z14" s="190"/>
    </row>
    <row r="15" spans="1:26" ht="10.5" customHeight="1" x14ac:dyDescent="0.15">
      <c r="A15" s="180"/>
      <c r="B15" s="177"/>
      <c r="C15" s="172"/>
      <c r="D15" s="175"/>
      <c r="E15" s="206"/>
      <c r="F15" s="209"/>
      <c r="G15" s="209"/>
      <c r="H15" s="210"/>
      <c r="I15" s="209"/>
      <c r="J15" s="181"/>
      <c r="K15" s="181"/>
      <c r="L15" s="181"/>
      <c r="M15" s="211"/>
      <c r="N15" s="221">
        <v>10</v>
      </c>
      <c r="O15" s="222">
        <v>11</v>
      </c>
      <c r="P15" s="181">
        <v>12</v>
      </c>
      <c r="Q15" s="183">
        <v>13</v>
      </c>
      <c r="R15" s="149"/>
      <c r="S15" s="151"/>
      <c r="T15" s="154"/>
      <c r="U15" s="193"/>
      <c r="V15" s="224"/>
      <c r="W15" s="226"/>
      <c r="X15" s="226"/>
      <c r="Y15" s="219"/>
      <c r="Z15" s="190"/>
    </row>
    <row r="16" spans="1:26" ht="10.5" customHeight="1" x14ac:dyDescent="0.15">
      <c r="A16" s="180"/>
      <c r="B16" s="177"/>
      <c r="C16" s="172"/>
      <c r="D16" s="175"/>
      <c r="E16" s="207"/>
      <c r="F16" s="181"/>
      <c r="G16" s="181"/>
      <c r="H16" s="211"/>
      <c r="I16" s="181"/>
      <c r="J16" s="181"/>
      <c r="K16" s="181"/>
      <c r="L16" s="181"/>
      <c r="M16" s="211"/>
      <c r="N16" s="183"/>
      <c r="O16" s="222"/>
      <c r="P16" s="181"/>
      <c r="Q16" s="183"/>
      <c r="R16" s="149"/>
      <c r="S16" s="151"/>
      <c r="T16" s="154"/>
      <c r="U16" s="193"/>
      <c r="V16" s="224"/>
      <c r="W16" s="226"/>
      <c r="X16" s="226"/>
      <c r="Y16" s="219"/>
      <c r="Z16" s="190"/>
    </row>
    <row r="17" spans="1:34" ht="10.5" customHeight="1" x14ac:dyDescent="0.15">
      <c r="A17" s="180"/>
      <c r="B17" s="177"/>
      <c r="C17" s="172"/>
      <c r="D17" s="175"/>
      <c r="E17" s="207"/>
      <c r="F17" s="181"/>
      <c r="G17" s="181"/>
      <c r="H17" s="211"/>
      <c r="I17" s="181"/>
      <c r="J17" s="181"/>
      <c r="K17" s="181"/>
      <c r="L17" s="181"/>
      <c r="M17" s="211"/>
      <c r="N17" s="183"/>
      <c r="O17" s="222"/>
      <c r="P17" s="181"/>
      <c r="Q17" s="183"/>
      <c r="R17" s="149"/>
      <c r="S17" s="151"/>
      <c r="T17" s="154"/>
      <c r="U17" s="193"/>
      <c r="V17" s="224"/>
      <c r="W17" s="226"/>
      <c r="X17" s="226"/>
      <c r="Y17" s="219"/>
      <c r="Z17" s="190"/>
      <c r="AC17" s="216" t="s">
        <v>37</v>
      </c>
      <c r="AD17" s="217"/>
      <c r="AE17" s="217"/>
      <c r="AF17" s="217"/>
      <c r="AG17" s="217"/>
      <c r="AH17" s="217"/>
    </row>
    <row r="18" spans="1:34" ht="10.5" customHeight="1" x14ac:dyDescent="0.15">
      <c r="A18" s="180"/>
      <c r="B18" s="177"/>
      <c r="C18" s="172"/>
      <c r="D18" s="175"/>
      <c r="E18" s="207"/>
      <c r="F18" s="181"/>
      <c r="G18" s="181"/>
      <c r="H18" s="211"/>
      <c r="I18" s="181"/>
      <c r="J18" s="181"/>
      <c r="K18" s="181"/>
      <c r="L18" s="181"/>
      <c r="M18" s="211"/>
      <c r="N18" s="183"/>
      <c r="O18" s="222"/>
      <c r="P18" s="181"/>
      <c r="Q18" s="183"/>
      <c r="R18" s="149"/>
      <c r="S18" s="151"/>
      <c r="T18" s="154"/>
      <c r="U18" s="193"/>
      <c r="V18" s="224"/>
      <c r="W18" s="226"/>
      <c r="X18" s="226"/>
      <c r="Y18" s="219"/>
      <c r="Z18" s="190"/>
      <c r="AC18" s="217"/>
      <c r="AD18" s="217"/>
      <c r="AE18" s="217"/>
      <c r="AF18" s="217"/>
      <c r="AG18" s="217"/>
      <c r="AH18" s="217"/>
    </row>
    <row r="19" spans="1:34" ht="10.5" customHeight="1" x14ac:dyDescent="0.15">
      <c r="A19" s="180"/>
      <c r="B19" s="177"/>
      <c r="C19" s="172"/>
      <c r="D19" s="175"/>
      <c r="E19" s="207"/>
      <c r="F19" s="181"/>
      <c r="G19" s="181"/>
      <c r="H19" s="211"/>
      <c r="I19" s="181"/>
      <c r="J19" s="181"/>
      <c r="K19" s="181"/>
      <c r="L19" s="181"/>
      <c r="M19" s="211"/>
      <c r="N19" s="183"/>
      <c r="O19" s="222"/>
      <c r="P19" s="181"/>
      <c r="Q19" s="183"/>
      <c r="R19" s="149"/>
      <c r="S19" s="151"/>
      <c r="T19" s="154"/>
      <c r="U19" s="193"/>
      <c r="V19" s="224"/>
      <c r="W19" s="226"/>
      <c r="X19" s="226"/>
      <c r="Y19" s="219"/>
      <c r="Z19" s="190"/>
      <c r="AC19" s="217"/>
      <c r="AD19" s="217"/>
      <c r="AE19" s="217"/>
      <c r="AF19" s="217"/>
      <c r="AG19" s="217"/>
      <c r="AH19" s="217"/>
    </row>
    <row r="20" spans="1:34" ht="10.5" customHeight="1" x14ac:dyDescent="0.15">
      <c r="A20" s="180"/>
      <c r="B20" s="177"/>
      <c r="C20" s="172"/>
      <c r="D20" s="175"/>
      <c r="E20" s="207"/>
      <c r="F20" s="181"/>
      <c r="G20" s="181"/>
      <c r="H20" s="211"/>
      <c r="I20" s="181"/>
      <c r="J20" s="181"/>
      <c r="K20" s="181"/>
      <c r="L20" s="181"/>
      <c r="M20" s="211"/>
      <c r="N20" s="183"/>
      <c r="O20" s="222"/>
      <c r="P20" s="181"/>
      <c r="Q20" s="183"/>
      <c r="R20" s="149"/>
      <c r="S20" s="151"/>
      <c r="T20" s="154"/>
      <c r="U20" s="193"/>
      <c r="V20" s="224"/>
      <c r="W20" s="226"/>
      <c r="X20" s="226"/>
      <c r="Y20" s="219"/>
      <c r="Z20" s="190"/>
      <c r="AC20" s="217"/>
      <c r="AD20" s="217"/>
      <c r="AE20" s="217"/>
      <c r="AF20" s="217"/>
      <c r="AG20" s="217"/>
      <c r="AH20" s="217"/>
    </row>
    <row r="21" spans="1:34" ht="10.5" customHeight="1" x14ac:dyDescent="0.15">
      <c r="A21" s="180"/>
      <c r="B21" s="177"/>
      <c r="C21" s="172"/>
      <c r="D21" s="175"/>
      <c r="E21" s="207"/>
      <c r="F21" s="181"/>
      <c r="G21" s="181"/>
      <c r="H21" s="211"/>
      <c r="I21" s="181"/>
      <c r="J21" s="181"/>
      <c r="K21" s="181"/>
      <c r="L21" s="181"/>
      <c r="M21" s="211"/>
      <c r="N21" s="183"/>
      <c r="O21" s="222"/>
      <c r="P21" s="181"/>
      <c r="Q21" s="183"/>
      <c r="R21" s="149"/>
      <c r="S21" s="151"/>
      <c r="T21" s="154"/>
      <c r="U21" s="193"/>
      <c r="V21" s="224"/>
      <c r="W21" s="226"/>
      <c r="X21" s="226"/>
      <c r="Y21" s="219"/>
      <c r="Z21" s="190"/>
      <c r="AC21" s="217"/>
      <c r="AD21" s="217"/>
      <c r="AE21" s="217"/>
      <c r="AF21" s="217"/>
      <c r="AG21" s="217"/>
      <c r="AH21" s="217"/>
    </row>
    <row r="22" spans="1:34" ht="10.5" customHeight="1" x14ac:dyDescent="0.15">
      <c r="A22" s="180"/>
      <c r="B22" s="177"/>
      <c r="C22" s="173"/>
      <c r="D22" s="175"/>
      <c r="E22" s="208"/>
      <c r="F22" s="182"/>
      <c r="G22" s="182"/>
      <c r="H22" s="212"/>
      <c r="I22" s="182"/>
      <c r="J22" s="182"/>
      <c r="K22" s="182"/>
      <c r="L22" s="182"/>
      <c r="M22" s="212"/>
      <c r="N22" s="184"/>
      <c r="O22" s="223"/>
      <c r="P22" s="182"/>
      <c r="Q22" s="184"/>
      <c r="R22" s="149"/>
      <c r="S22" s="152"/>
      <c r="T22" s="155"/>
      <c r="U22" s="194"/>
      <c r="V22" s="225"/>
      <c r="W22" s="227"/>
      <c r="X22" s="227"/>
      <c r="Y22" s="220"/>
      <c r="Z22" s="191"/>
      <c r="AC22" s="217"/>
      <c r="AD22" s="217"/>
      <c r="AE22" s="217"/>
      <c r="AF22" s="217"/>
      <c r="AG22" s="217"/>
      <c r="AH22" s="217"/>
    </row>
    <row r="23" spans="1:34" ht="10.5" customHeight="1" x14ac:dyDescent="0.15">
      <c r="A23" s="180"/>
      <c r="B23" s="178"/>
      <c r="C23" s="15">
        <v>10</v>
      </c>
      <c r="D23" s="3"/>
      <c r="E23" s="4">
        <v>8</v>
      </c>
      <c r="F23" s="2">
        <v>6</v>
      </c>
      <c r="G23" s="2">
        <v>12</v>
      </c>
      <c r="H23" s="7">
        <v>8</v>
      </c>
      <c r="I23" s="2">
        <v>6</v>
      </c>
      <c r="J23" s="9">
        <v>6</v>
      </c>
      <c r="K23" s="2">
        <v>4</v>
      </c>
      <c r="L23" s="2">
        <v>6</v>
      </c>
      <c r="M23" s="7">
        <v>8</v>
      </c>
      <c r="N23" s="3">
        <v>8</v>
      </c>
      <c r="O23" s="9">
        <v>8</v>
      </c>
      <c r="P23" s="2">
        <v>8</v>
      </c>
      <c r="Q23" s="3">
        <v>12</v>
      </c>
      <c r="R23" s="6">
        <v>72</v>
      </c>
      <c r="S23" s="2"/>
      <c r="T23" s="5">
        <v>28</v>
      </c>
      <c r="U23" s="3"/>
      <c r="V23" s="4">
        <v>30</v>
      </c>
      <c r="W23" s="2">
        <v>18</v>
      </c>
      <c r="X23" s="2">
        <v>16</v>
      </c>
      <c r="Y23" s="7">
        <v>36</v>
      </c>
      <c r="Z23" s="8">
        <v>100</v>
      </c>
    </row>
    <row r="24" spans="1:34" ht="14.25" customHeight="1" x14ac:dyDescent="0.15">
      <c r="A24" s="50"/>
      <c r="B24" s="51"/>
      <c r="C24" s="16"/>
      <c r="D24" s="119" t="str">
        <f>IF(C24&gt;=10,"A",IF(C24&gt;=6,"B","C"))</f>
        <v>C</v>
      </c>
      <c r="E24" s="16"/>
      <c r="F24" s="18"/>
      <c r="G24" s="18"/>
      <c r="H24" s="19"/>
      <c r="I24" s="18"/>
      <c r="J24" s="20"/>
      <c r="K24" s="18"/>
      <c r="L24" s="18"/>
      <c r="M24" s="19"/>
      <c r="N24" s="17"/>
      <c r="O24" s="33"/>
      <c r="P24" s="19"/>
      <c r="Q24" s="17"/>
      <c r="R24" s="16">
        <f>SUM(E24:N24)</f>
        <v>0</v>
      </c>
      <c r="S24" s="131" t="str">
        <f>IF(R24&gt;=52,"A",IF(R24&gt;=40,"B","C"))</f>
        <v>C</v>
      </c>
      <c r="T24" s="18">
        <f>SUM(O24:Q24)</f>
        <v>0</v>
      </c>
      <c r="U24" s="119" t="str">
        <f>IF(T24&gt;=18,"A",IF(T24&gt;=10,"B","C"))</f>
        <v>C</v>
      </c>
      <c r="V24" s="16">
        <f>E24+F24+I24+J24+K24</f>
        <v>0</v>
      </c>
      <c r="W24" s="18">
        <f>L24+Q24</f>
        <v>0</v>
      </c>
      <c r="X24" s="18">
        <f>H24+P24</f>
        <v>0</v>
      </c>
      <c r="Y24" s="19">
        <f>G24+M24+N24+O24</f>
        <v>0</v>
      </c>
      <c r="Z24" s="21">
        <f>R24+T24</f>
        <v>0</v>
      </c>
      <c r="AB24" s="42"/>
      <c r="AC24" s="38" t="s">
        <v>2</v>
      </c>
      <c r="AD24" s="38" t="s">
        <v>3</v>
      </c>
      <c r="AE24" s="38" t="s">
        <v>24</v>
      </c>
      <c r="AF24" s="38" t="s">
        <v>25</v>
      </c>
      <c r="AG24" s="38" t="s">
        <v>26</v>
      </c>
      <c r="AH24" s="38" t="s">
        <v>27</v>
      </c>
    </row>
    <row r="25" spans="1:34" ht="14.25" customHeight="1" x14ac:dyDescent="0.15">
      <c r="A25" s="50"/>
      <c r="B25" s="51"/>
      <c r="C25" s="16"/>
      <c r="D25" s="119" t="str">
        <f t="shared" ref="D25:D63" si="0">IF(C25&gt;=10,"A",IF(C25&gt;=6,"B","C"))</f>
        <v>C</v>
      </c>
      <c r="E25" s="16"/>
      <c r="F25" s="18"/>
      <c r="G25" s="18"/>
      <c r="H25" s="19"/>
      <c r="I25" s="18"/>
      <c r="J25" s="20"/>
      <c r="K25" s="18"/>
      <c r="L25" s="18"/>
      <c r="M25" s="19"/>
      <c r="N25" s="17"/>
      <c r="O25" s="33"/>
      <c r="P25" s="19"/>
      <c r="Q25" s="17"/>
      <c r="R25" s="16">
        <f>SUM(E25:N25)</f>
        <v>0</v>
      </c>
      <c r="S25" s="131" t="str">
        <f t="shared" ref="S25:S63" si="1">IF(R25&gt;=52,"A",IF(R25&gt;=40,"B","C"))</f>
        <v>C</v>
      </c>
      <c r="T25" s="18">
        <f>SUM(O25:Q25)</f>
        <v>0</v>
      </c>
      <c r="U25" s="119" t="str">
        <f t="shared" ref="U25:U63" si="2">IF(T25&gt;=18,"A",IF(T25&gt;=10,"B","C"))</f>
        <v>C</v>
      </c>
      <c r="V25" s="16">
        <f t="shared" ref="V25:V63" si="3">E25+F25+I25+J25+K25</f>
        <v>0</v>
      </c>
      <c r="W25" s="18">
        <f t="shared" ref="W25:W63" si="4">L25+Q25</f>
        <v>0</v>
      </c>
      <c r="X25" s="18">
        <f t="shared" ref="X25:X63" si="5">H25+P25</f>
        <v>0</v>
      </c>
      <c r="Y25" s="19">
        <f t="shared" ref="Y25:Y63" si="6">G25+M25+N25+O25</f>
        <v>0</v>
      </c>
      <c r="Z25" s="21">
        <f>R25+T25</f>
        <v>0</v>
      </c>
      <c r="AB25" s="41" t="s">
        <v>17</v>
      </c>
      <c r="AC25" s="41">
        <v>62.5</v>
      </c>
      <c r="AD25" s="128">
        <v>50</v>
      </c>
      <c r="AE25" s="41">
        <v>53.1</v>
      </c>
      <c r="AF25" s="41">
        <v>56.2</v>
      </c>
      <c r="AG25" s="41">
        <v>60.1</v>
      </c>
      <c r="AH25" s="128">
        <v>65</v>
      </c>
    </row>
    <row r="26" spans="1:34" ht="14.25" customHeight="1" x14ac:dyDescent="0.15">
      <c r="A26" s="50"/>
      <c r="B26" s="51"/>
      <c r="C26" s="16"/>
      <c r="D26" s="119" t="str">
        <f t="shared" si="0"/>
        <v>C</v>
      </c>
      <c r="E26" s="16"/>
      <c r="F26" s="18"/>
      <c r="G26" s="18"/>
      <c r="H26" s="19"/>
      <c r="I26" s="18"/>
      <c r="J26" s="20"/>
      <c r="K26" s="18"/>
      <c r="L26" s="18"/>
      <c r="M26" s="19"/>
      <c r="N26" s="17"/>
      <c r="O26" s="33"/>
      <c r="P26" s="19"/>
      <c r="Q26" s="17"/>
      <c r="R26" s="16">
        <f>SUM(E26:N26)</f>
        <v>0</v>
      </c>
      <c r="S26" s="131" t="str">
        <f t="shared" si="1"/>
        <v>C</v>
      </c>
      <c r="T26" s="18">
        <f>SUM(O26:Q26)</f>
        <v>0</v>
      </c>
      <c r="U26" s="119" t="str">
        <f t="shared" si="2"/>
        <v>C</v>
      </c>
      <c r="V26" s="16">
        <f t="shared" si="3"/>
        <v>0</v>
      </c>
      <c r="W26" s="18">
        <f t="shared" si="4"/>
        <v>0</v>
      </c>
      <c r="X26" s="18">
        <f t="shared" si="5"/>
        <v>0</v>
      </c>
      <c r="Y26" s="19">
        <f t="shared" si="6"/>
        <v>0</v>
      </c>
      <c r="Z26" s="21">
        <f>R26+T26</f>
        <v>0</v>
      </c>
      <c r="AB26" s="41" t="s">
        <v>18</v>
      </c>
      <c r="AC26" s="41" t="e">
        <f>R66</f>
        <v>#DIV/0!</v>
      </c>
      <c r="AD26" s="41" t="e">
        <f>T66</f>
        <v>#DIV/0!</v>
      </c>
      <c r="AE26" s="41" t="e">
        <f>V66</f>
        <v>#DIV/0!</v>
      </c>
      <c r="AF26" s="41" t="e">
        <f>W66</f>
        <v>#DIV/0!</v>
      </c>
      <c r="AG26" s="41" t="e">
        <f>X66</f>
        <v>#DIV/0!</v>
      </c>
      <c r="AH26" s="41" t="e">
        <f>Y66</f>
        <v>#DIV/0!</v>
      </c>
    </row>
    <row r="27" spans="1:34" ht="14.25" customHeight="1" x14ac:dyDescent="0.15">
      <c r="A27" s="50"/>
      <c r="B27" s="51"/>
      <c r="C27" s="16"/>
      <c r="D27" s="119" t="str">
        <f t="shared" si="0"/>
        <v>C</v>
      </c>
      <c r="E27" s="16"/>
      <c r="F27" s="18"/>
      <c r="G27" s="18"/>
      <c r="H27" s="19"/>
      <c r="I27" s="18"/>
      <c r="J27" s="20"/>
      <c r="K27" s="18"/>
      <c r="L27" s="18"/>
      <c r="M27" s="19"/>
      <c r="N27" s="17"/>
      <c r="O27" s="33"/>
      <c r="P27" s="19"/>
      <c r="Q27" s="17"/>
      <c r="R27" s="16">
        <f t="shared" ref="R27:R63" si="7">SUM(E27:N27)</f>
        <v>0</v>
      </c>
      <c r="S27" s="131" t="str">
        <f t="shared" si="1"/>
        <v>C</v>
      </c>
      <c r="T27" s="18">
        <f t="shared" ref="T27:T63" si="8">SUM(O27:Q27)</f>
        <v>0</v>
      </c>
      <c r="U27" s="119" t="str">
        <f t="shared" si="2"/>
        <v>C</v>
      </c>
      <c r="V27" s="16">
        <f t="shared" si="3"/>
        <v>0</v>
      </c>
      <c r="W27" s="18">
        <f t="shared" si="4"/>
        <v>0</v>
      </c>
      <c r="X27" s="18">
        <f t="shared" si="5"/>
        <v>0</v>
      </c>
      <c r="Y27" s="19">
        <f t="shared" si="6"/>
        <v>0</v>
      </c>
      <c r="Z27" s="21">
        <f t="shared" ref="Z27:Z63" si="9">R27+T27</f>
        <v>0</v>
      </c>
    </row>
    <row r="28" spans="1:34" ht="14.25" customHeight="1" x14ac:dyDescent="0.15">
      <c r="A28" s="50"/>
      <c r="B28" s="51"/>
      <c r="C28" s="16"/>
      <c r="D28" s="119" t="str">
        <f t="shared" si="0"/>
        <v>C</v>
      </c>
      <c r="E28" s="16"/>
      <c r="F28" s="18"/>
      <c r="G28" s="18"/>
      <c r="H28" s="19"/>
      <c r="I28" s="18"/>
      <c r="J28" s="20"/>
      <c r="K28" s="18"/>
      <c r="L28" s="18"/>
      <c r="M28" s="19"/>
      <c r="N28" s="17"/>
      <c r="O28" s="33"/>
      <c r="P28" s="19"/>
      <c r="Q28" s="17"/>
      <c r="R28" s="16">
        <f t="shared" si="7"/>
        <v>0</v>
      </c>
      <c r="S28" s="131" t="str">
        <f t="shared" si="1"/>
        <v>C</v>
      </c>
      <c r="T28" s="18">
        <f t="shared" si="8"/>
        <v>0</v>
      </c>
      <c r="U28" s="119" t="str">
        <f t="shared" si="2"/>
        <v>C</v>
      </c>
      <c r="V28" s="16">
        <f t="shared" si="3"/>
        <v>0</v>
      </c>
      <c r="W28" s="18">
        <f t="shared" si="4"/>
        <v>0</v>
      </c>
      <c r="X28" s="18">
        <f t="shared" si="5"/>
        <v>0</v>
      </c>
      <c r="Y28" s="19">
        <f t="shared" si="6"/>
        <v>0</v>
      </c>
      <c r="Z28" s="21">
        <f t="shared" si="9"/>
        <v>0</v>
      </c>
    </row>
    <row r="29" spans="1:34" ht="14.25" customHeight="1" x14ac:dyDescent="0.15">
      <c r="A29" s="50"/>
      <c r="B29" s="51"/>
      <c r="C29" s="16"/>
      <c r="D29" s="119" t="str">
        <f t="shared" si="0"/>
        <v>C</v>
      </c>
      <c r="E29" s="16"/>
      <c r="F29" s="18"/>
      <c r="G29" s="18"/>
      <c r="H29" s="19"/>
      <c r="I29" s="18"/>
      <c r="J29" s="20"/>
      <c r="K29" s="18"/>
      <c r="L29" s="18"/>
      <c r="M29" s="19"/>
      <c r="N29" s="17"/>
      <c r="O29" s="33"/>
      <c r="P29" s="19"/>
      <c r="Q29" s="17"/>
      <c r="R29" s="16">
        <f t="shared" si="7"/>
        <v>0</v>
      </c>
      <c r="S29" s="131" t="str">
        <f t="shared" si="1"/>
        <v>C</v>
      </c>
      <c r="T29" s="18">
        <f t="shared" si="8"/>
        <v>0</v>
      </c>
      <c r="U29" s="119" t="str">
        <f t="shared" si="2"/>
        <v>C</v>
      </c>
      <c r="V29" s="16">
        <f t="shared" si="3"/>
        <v>0</v>
      </c>
      <c r="W29" s="18">
        <f t="shared" si="4"/>
        <v>0</v>
      </c>
      <c r="X29" s="18">
        <f t="shared" si="5"/>
        <v>0</v>
      </c>
      <c r="Y29" s="19">
        <f t="shared" si="6"/>
        <v>0</v>
      </c>
      <c r="Z29" s="21">
        <f t="shared" si="9"/>
        <v>0</v>
      </c>
    </row>
    <row r="30" spans="1:34" ht="14.25" customHeight="1" x14ac:dyDescent="0.15">
      <c r="A30" s="50"/>
      <c r="B30" s="51"/>
      <c r="C30" s="16"/>
      <c r="D30" s="119" t="str">
        <f t="shared" si="0"/>
        <v>C</v>
      </c>
      <c r="E30" s="16"/>
      <c r="F30" s="18"/>
      <c r="G30" s="18"/>
      <c r="H30" s="19"/>
      <c r="I30" s="18"/>
      <c r="J30" s="20"/>
      <c r="K30" s="18"/>
      <c r="L30" s="18"/>
      <c r="M30" s="19"/>
      <c r="N30" s="17"/>
      <c r="O30" s="33"/>
      <c r="P30" s="19"/>
      <c r="Q30" s="17"/>
      <c r="R30" s="16">
        <f t="shared" si="7"/>
        <v>0</v>
      </c>
      <c r="S30" s="131" t="str">
        <f t="shared" si="1"/>
        <v>C</v>
      </c>
      <c r="T30" s="18">
        <f t="shared" si="8"/>
        <v>0</v>
      </c>
      <c r="U30" s="119" t="str">
        <f t="shared" si="2"/>
        <v>C</v>
      </c>
      <c r="V30" s="16">
        <f t="shared" si="3"/>
        <v>0</v>
      </c>
      <c r="W30" s="18">
        <f t="shared" si="4"/>
        <v>0</v>
      </c>
      <c r="X30" s="18">
        <f t="shared" si="5"/>
        <v>0</v>
      </c>
      <c r="Y30" s="19">
        <f t="shared" si="6"/>
        <v>0</v>
      </c>
      <c r="Z30" s="21">
        <f t="shared" si="9"/>
        <v>0</v>
      </c>
    </row>
    <row r="31" spans="1:34" ht="14.25" customHeight="1" x14ac:dyDescent="0.15">
      <c r="A31" s="50"/>
      <c r="B31" s="51"/>
      <c r="C31" s="16"/>
      <c r="D31" s="119" t="str">
        <f t="shared" si="0"/>
        <v>C</v>
      </c>
      <c r="E31" s="16"/>
      <c r="F31" s="18"/>
      <c r="G31" s="18"/>
      <c r="H31" s="19"/>
      <c r="I31" s="18"/>
      <c r="J31" s="20"/>
      <c r="K31" s="18"/>
      <c r="L31" s="18"/>
      <c r="M31" s="19"/>
      <c r="N31" s="17"/>
      <c r="O31" s="33"/>
      <c r="P31" s="19"/>
      <c r="Q31" s="17"/>
      <c r="R31" s="16">
        <f t="shared" si="7"/>
        <v>0</v>
      </c>
      <c r="S31" s="131" t="str">
        <f t="shared" si="1"/>
        <v>C</v>
      </c>
      <c r="T31" s="18">
        <f t="shared" si="8"/>
        <v>0</v>
      </c>
      <c r="U31" s="119" t="str">
        <f t="shared" si="2"/>
        <v>C</v>
      </c>
      <c r="V31" s="16">
        <f t="shared" si="3"/>
        <v>0</v>
      </c>
      <c r="W31" s="18">
        <f t="shared" si="4"/>
        <v>0</v>
      </c>
      <c r="X31" s="18">
        <f t="shared" si="5"/>
        <v>0</v>
      </c>
      <c r="Y31" s="19">
        <f t="shared" si="6"/>
        <v>0</v>
      </c>
      <c r="Z31" s="21">
        <f t="shared" si="9"/>
        <v>0</v>
      </c>
    </row>
    <row r="32" spans="1:34" ht="14.25" customHeight="1" x14ac:dyDescent="0.15">
      <c r="A32" s="50"/>
      <c r="B32" s="51"/>
      <c r="C32" s="16"/>
      <c r="D32" s="119" t="str">
        <f t="shared" si="0"/>
        <v>C</v>
      </c>
      <c r="E32" s="16"/>
      <c r="F32" s="18"/>
      <c r="G32" s="18"/>
      <c r="H32" s="19"/>
      <c r="I32" s="18"/>
      <c r="J32" s="20"/>
      <c r="K32" s="18"/>
      <c r="L32" s="18"/>
      <c r="M32" s="19"/>
      <c r="N32" s="17"/>
      <c r="O32" s="33"/>
      <c r="P32" s="19"/>
      <c r="Q32" s="17"/>
      <c r="R32" s="16">
        <f t="shared" si="7"/>
        <v>0</v>
      </c>
      <c r="S32" s="131" t="str">
        <f t="shared" si="1"/>
        <v>C</v>
      </c>
      <c r="T32" s="18">
        <f t="shared" si="8"/>
        <v>0</v>
      </c>
      <c r="U32" s="119" t="str">
        <f t="shared" si="2"/>
        <v>C</v>
      </c>
      <c r="V32" s="16">
        <f t="shared" si="3"/>
        <v>0</v>
      </c>
      <c r="W32" s="18">
        <f t="shared" si="4"/>
        <v>0</v>
      </c>
      <c r="X32" s="18">
        <f t="shared" si="5"/>
        <v>0</v>
      </c>
      <c r="Y32" s="19">
        <f t="shared" si="6"/>
        <v>0</v>
      </c>
      <c r="Z32" s="21">
        <f t="shared" si="9"/>
        <v>0</v>
      </c>
    </row>
    <row r="33" spans="1:26" ht="14.25" customHeight="1" x14ac:dyDescent="0.15">
      <c r="A33" s="50"/>
      <c r="B33" s="51"/>
      <c r="C33" s="16"/>
      <c r="D33" s="119" t="str">
        <f t="shared" si="0"/>
        <v>C</v>
      </c>
      <c r="E33" s="16"/>
      <c r="F33" s="18"/>
      <c r="G33" s="18"/>
      <c r="H33" s="19"/>
      <c r="I33" s="18"/>
      <c r="J33" s="20"/>
      <c r="K33" s="18"/>
      <c r="L33" s="18"/>
      <c r="M33" s="19"/>
      <c r="N33" s="17"/>
      <c r="O33" s="33"/>
      <c r="P33" s="19"/>
      <c r="Q33" s="17"/>
      <c r="R33" s="16">
        <f t="shared" si="7"/>
        <v>0</v>
      </c>
      <c r="S33" s="131" t="str">
        <f t="shared" si="1"/>
        <v>C</v>
      </c>
      <c r="T33" s="18">
        <f t="shared" si="8"/>
        <v>0</v>
      </c>
      <c r="U33" s="119" t="str">
        <f t="shared" si="2"/>
        <v>C</v>
      </c>
      <c r="V33" s="16">
        <f t="shared" si="3"/>
        <v>0</v>
      </c>
      <c r="W33" s="18">
        <f t="shared" si="4"/>
        <v>0</v>
      </c>
      <c r="X33" s="18">
        <f t="shared" si="5"/>
        <v>0</v>
      </c>
      <c r="Y33" s="19">
        <f t="shared" si="6"/>
        <v>0</v>
      </c>
      <c r="Z33" s="21">
        <f t="shared" si="9"/>
        <v>0</v>
      </c>
    </row>
    <row r="34" spans="1:26" ht="14.25" customHeight="1" x14ac:dyDescent="0.15">
      <c r="A34" s="50"/>
      <c r="B34" s="51"/>
      <c r="C34" s="16"/>
      <c r="D34" s="119" t="str">
        <f t="shared" si="0"/>
        <v>C</v>
      </c>
      <c r="E34" s="16"/>
      <c r="F34" s="18"/>
      <c r="G34" s="18"/>
      <c r="H34" s="19"/>
      <c r="I34" s="18"/>
      <c r="J34" s="20"/>
      <c r="K34" s="18"/>
      <c r="L34" s="18"/>
      <c r="M34" s="19"/>
      <c r="N34" s="17"/>
      <c r="O34" s="33"/>
      <c r="P34" s="19"/>
      <c r="Q34" s="17"/>
      <c r="R34" s="16">
        <f t="shared" si="7"/>
        <v>0</v>
      </c>
      <c r="S34" s="131" t="str">
        <f t="shared" si="1"/>
        <v>C</v>
      </c>
      <c r="T34" s="18">
        <f t="shared" si="8"/>
        <v>0</v>
      </c>
      <c r="U34" s="119" t="str">
        <f t="shared" si="2"/>
        <v>C</v>
      </c>
      <c r="V34" s="16">
        <f t="shared" si="3"/>
        <v>0</v>
      </c>
      <c r="W34" s="18">
        <f t="shared" si="4"/>
        <v>0</v>
      </c>
      <c r="X34" s="18">
        <f t="shared" si="5"/>
        <v>0</v>
      </c>
      <c r="Y34" s="19">
        <f t="shared" si="6"/>
        <v>0</v>
      </c>
      <c r="Z34" s="21">
        <f t="shared" si="9"/>
        <v>0</v>
      </c>
    </row>
    <row r="35" spans="1:26" ht="14.25" customHeight="1" x14ac:dyDescent="0.15">
      <c r="A35" s="50"/>
      <c r="B35" s="51"/>
      <c r="C35" s="16"/>
      <c r="D35" s="119" t="str">
        <f t="shared" si="0"/>
        <v>C</v>
      </c>
      <c r="E35" s="16"/>
      <c r="F35" s="18"/>
      <c r="G35" s="18"/>
      <c r="H35" s="19"/>
      <c r="I35" s="18"/>
      <c r="J35" s="20"/>
      <c r="K35" s="18"/>
      <c r="L35" s="18"/>
      <c r="M35" s="19"/>
      <c r="N35" s="17"/>
      <c r="O35" s="33"/>
      <c r="P35" s="19"/>
      <c r="Q35" s="17"/>
      <c r="R35" s="16">
        <f t="shared" si="7"/>
        <v>0</v>
      </c>
      <c r="S35" s="131" t="str">
        <f t="shared" si="1"/>
        <v>C</v>
      </c>
      <c r="T35" s="18">
        <f t="shared" si="8"/>
        <v>0</v>
      </c>
      <c r="U35" s="119" t="str">
        <f t="shared" si="2"/>
        <v>C</v>
      </c>
      <c r="V35" s="16">
        <f t="shared" si="3"/>
        <v>0</v>
      </c>
      <c r="W35" s="18">
        <f t="shared" si="4"/>
        <v>0</v>
      </c>
      <c r="X35" s="18">
        <f t="shared" si="5"/>
        <v>0</v>
      </c>
      <c r="Y35" s="19">
        <f t="shared" si="6"/>
        <v>0</v>
      </c>
      <c r="Z35" s="21">
        <f t="shared" si="9"/>
        <v>0</v>
      </c>
    </row>
    <row r="36" spans="1:26" ht="14.25" customHeight="1" x14ac:dyDescent="0.15">
      <c r="A36" s="50"/>
      <c r="B36" s="51"/>
      <c r="C36" s="16"/>
      <c r="D36" s="119" t="str">
        <f t="shared" si="0"/>
        <v>C</v>
      </c>
      <c r="E36" s="16"/>
      <c r="F36" s="18"/>
      <c r="G36" s="18"/>
      <c r="H36" s="19"/>
      <c r="I36" s="18"/>
      <c r="J36" s="20"/>
      <c r="K36" s="18"/>
      <c r="L36" s="18"/>
      <c r="M36" s="19"/>
      <c r="N36" s="17"/>
      <c r="O36" s="33"/>
      <c r="P36" s="19"/>
      <c r="Q36" s="17"/>
      <c r="R36" s="16">
        <f t="shared" si="7"/>
        <v>0</v>
      </c>
      <c r="S36" s="131" t="str">
        <f t="shared" si="1"/>
        <v>C</v>
      </c>
      <c r="T36" s="18">
        <f t="shared" si="8"/>
        <v>0</v>
      </c>
      <c r="U36" s="119" t="str">
        <f t="shared" si="2"/>
        <v>C</v>
      </c>
      <c r="V36" s="16">
        <f t="shared" si="3"/>
        <v>0</v>
      </c>
      <c r="W36" s="18">
        <f t="shared" si="4"/>
        <v>0</v>
      </c>
      <c r="X36" s="18">
        <f t="shared" si="5"/>
        <v>0</v>
      </c>
      <c r="Y36" s="19">
        <f t="shared" si="6"/>
        <v>0</v>
      </c>
      <c r="Z36" s="21">
        <f t="shared" si="9"/>
        <v>0</v>
      </c>
    </row>
    <row r="37" spans="1:26" ht="14.25" customHeight="1" x14ac:dyDescent="0.15">
      <c r="A37" s="50"/>
      <c r="B37" s="51"/>
      <c r="C37" s="16"/>
      <c r="D37" s="119" t="str">
        <f t="shared" si="0"/>
        <v>C</v>
      </c>
      <c r="E37" s="16"/>
      <c r="F37" s="18"/>
      <c r="G37" s="18"/>
      <c r="H37" s="19"/>
      <c r="I37" s="18"/>
      <c r="J37" s="20"/>
      <c r="K37" s="18"/>
      <c r="L37" s="18"/>
      <c r="M37" s="19"/>
      <c r="N37" s="17"/>
      <c r="O37" s="33"/>
      <c r="P37" s="19"/>
      <c r="Q37" s="17"/>
      <c r="R37" s="16">
        <f t="shared" si="7"/>
        <v>0</v>
      </c>
      <c r="S37" s="131" t="str">
        <f t="shared" si="1"/>
        <v>C</v>
      </c>
      <c r="T37" s="18">
        <f t="shared" si="8"/>
        <v>0</v>
      </c>
      <c r="U37" s="119" t="str">
        <f t="shared" si="2"/>
        <v>C</v>
      </c>
      <c r="V37" s="16">
        <f t="shared" si="3"/>
        <v>0</v>
      </c>
      <c r="W37" s="18">
        <f t="shared" si="4"/>
        <v>0</v>
      </c>
      <c r="X37" s="18">
        <f t="shared" si="5"/>
        <v>0</v>
      </c>
      <c r="Y37" s="19">
        <f t="shared" si="6"/>
        <v>0</v>
      </c>
      <c r="Z37" s="21">
        <f t="shared" si="9"/>
        <v>0</v>
      </c>
    </row>
    <row r="38" spans="1:26" ht="14.25" customHeight="1" x14ac:dyDescent="0.15">
      <c r="A38" s="50"/>
      <c r="B38" s="51"/>
      <c r="C38" s="16"/>
      <c r="D38" s="119" t="str">
        <f t="shared" si="0"/>
        <v>C</v>
      </c>
      <c r="E38" s="16"/>
      <c r="F38" s="18"/>
      <c r="G38" s="18"/>
      <c r="H38" s="19"/>
      <c r="I38" s="18"/>
      <c r="J38" s="20"/>
      <c r="K38" s="18"/>
      <c r="L38" s="18"/>
      <c r="M38" s="19"/>
      <c r="N38" s="17"/>
      <c r="O38" s="33"/>
      <c r="P38" s="19"/>
      <c r="Q38" s="17"/>
      <c r="R38" s="16">
        <f t="shared" si="7"/>
        <v>0</v>
      </c>
      <c r="S38" s="131" t="str">
        <f t="shared" si="1"/>
        <v>C</v>
      </c>
      <c r="T38" s="18">
        <f t="shared" si="8"/>
        <v>0</v>
      </c>
      <c r="U38" s="119" t="str">
        <f t="shared" si="2"/>
        <v>C</v>
      </c>
      <c r="V38" s="16">
        <f t="shared" si="3"/>
        <v>0</v>
      </c>
      <c r="W38" s="18">
        <f t="shared" si="4"/>
        <v>0</v>
      </c>
      <c r="X38" s="18">
        <f t="shared" si="5"/>
        <v>0</v>
      </c>
      <c r="Y38" s="19">
        <f t="shared" si="6"/>
        <v>0</v>
      </c>
      <c r="Z38" s="21">
        <f t="shared" si="9"/>
        <v>0</v>
      </c>
    </row>
    <row r="39" spans="1:26" ht="14.25" customHeight="1" x14ac:dyDescent="0.15">
      <c r="A39" s="50"/>
      <c r="B39" s="51"/>
      <c r="C39" s="16"/>
      <c r="D39" s="119" t="str">
        <f t="shared" si="0"/>
        <v>C</v>
      </c>
      <c r="E39" s="16"/>
      <c r="F39" s="18"/>
      <c r="G39" s="18"/>
      <c r="H39" s="19"/>
      <c r="I39" s="18"/>
      <c r="J39" s="20"/>
      <c r="K39" s="18"/>
      <c r="L39" s="18"/>
      <c r="M39" s="19"/>
      <c r="N39" s="17"/>
      <c r="O39" s="33"/>
      <c r="P39" s="19"/>
      <c r="Q39" s="17"/>
      <c r="R39" s="16">
        <f t="shared" si="7"/>
        <v>0</v>
      </c>
      <c r="S39" s="131" t="str">
        <f t="shared" si="1"/>
        <v>C</v>
      </c>
      <c r="T39" s="18">
        <f t="shared" si="8"/>
        <v>0</v>
      </c>
      <c r="U39" s="119" t="str">
        <f t="shared" si="2"/>
        <v>C</v>
      </c>
      <c r="V39" s="16">
        <f t="shared" si="3"/>
        <v>0</v>
      </c>
      <c r="W39" s="18">
        <f t="shared" si="4"/>
        <v>0</v>
      </c>
      <c r="X39" s="18">
        <f t="shared" si="5"/>
        <v>0</v>
      </c>
      <c r="Y39" s="19">
        <f t="shared" si="6"/>
        <v>0</v>
      </c>
      <c r="Z39" s="21">
        <f t="shared" si="9"/>
        <v>0</v>
      </c>
    </row>
    <row r="40" spans="1:26" ht="14.25" customHeight="1" x14ac:dyDescent="0.15">
      <c r="A40" s="50"/>
      <c r="B40" s="51"/>
      <c r="C40" s="16"/>
      <c r="D40" s="119" t="str">
        <f t="shared" si="0"/>
        <v>C</v>
      </c>
      <c r="E40" s="16"/>
      <c r="F40" s="18"/>
      <c r="G40" s="18"/>
      <c r="H40" s="19"/>
      <c r="I40" s="18"/>
      <c r="J40" s="20"/>
      <c r="K40" s="18"/>
      <c r="L40" s="18"/>
      <c r="M40" s="19"/>
      <c r="N40" s="17"/>
      <c r="O40" s="33"/>
      <c r="P40" s="19"/>
      <c r="Q40" s="17"/>
      <c r="R40" s="16">
        <f t="shared" si="7"/>
        <v>0</v>
      </c>
      <c r="S40" s="131" t="str">
        <f t="shared" si="1"/>
        <v>C</v>
      </c>
      <c r="T40" s="18">
        <f t="shared" si="8"/>
        <v>0</v>
      </c>
      <c r="U40" s="119" t="str">
        <f t="shared" si="2"/>
        <v>C</v>
      </c>
      <c r="V40" s="16">
        <f t="shared" si="3"/>
        <v>0</v>
      </c>
      <c r="W40" s="18">
        <f t="shared" si="4"/>
        <v>0</v>
      </c>
      <c r="X40" s="18">
        <f t="shared" si="5"/>
        <v>0</v>
      </c>
      <c r="Y40" s="19">
        <f t="shared" si="6"/>
        <v>0</v>
      </c>
      <c r="Z40" s="21">
        <f t="shared" si="9"/>
        <v>0</v>
      </c>
    </row>
    <row r="41" spans="1:26" ht="14.25" customHeight="1" x14ac:dyDescent="0.15">
      <c r="A41" s="50"/>
      <c r="B41" s="51"/>
      <c r="C41" s="16"/>
      <c r="D41" s="119" t="str">
        <f t="shared" si="0"/>
        <v>C</v>
      </c>
      <c r="E41" s="16"/>
      <c r="F41" s="18"/>
      <c r="G41" s="18"/>
      <c r="H41" s="19"/>
      <c r="I41" s="18"/>
      <c r="J41" s="20"/>
      <c r="K41" s="18"/>
      <c r="L41" s="18"/>
      <c r="M41" s="19"/>
      <c r="N41" s="17"/>
      <c r="O41" s="33"/>
      <c r="P41" s="19"/>
      <c r="Q41" s="17"/>
      <c r="R41" s="16">
        <f t="shared" si="7"/>
        <v>0</v>
      </c>
      <c r="S41" s="131" t="str">
        <f t="shared" si="1"/>
        <v>C</v>
      </c>
      <c r="T41" s="18">
        <f t="shared" si="8"/>
        <v>0</v>
      </c>
      <c r="U41" s="119" t="str">
        <f t="shared" si="2"/>
        <v>C</v>
      </c>
      <c r="V41" s="16">
        <f t="shared" si="3"/>
        <v>0</v>
      </c>
      <c r="W41" s="18">
        <f t="shared" si="4"/>
        <v>0</v>
      </c>
      <c r="X41" s="18">
        <f t="shared" si="5"/>
        <v>0</v>
      </c>
      <c r="Y41" s="19">
        <f t="shared" si="6"/>
        <v>0</v>
      </c>
      <c r="Z41" s="21">
        <f t="shared" si="9"/>
        <v>0</v>
      </c>
    </row>
    <row r="42" spans="1:26" ht="14.25" customHeight="1" x14ac:dyDescent="0.15">
      <c r="A42" s="50"/>
      <c r="B42" s="51"/>
      <c r="C42" s="16"/>
      <c r="D42" s="119" t="str">
        <f t="shared" si="0"/>
        <v>C</v>
      </c>
      <c r="E42" s="16"/>
      <c r="F42" s="18"/>
      <c r="G42" s="18"/>
      <c r="H42" s="19"/>
      <c r="I42" s="18"/>
      <c r="J42" s="20"/>
      <c r="K42" s="18"/>
      <c r="L42" s="18"/>
      <c r="M42" s="19"/>
      <c r="N42" s="17"/>
      <c r="O42" s="33"/>
      <c r="P42" s="19"/>
      <c r="Q42" s="17"/>
      <c r="R42" s="16">
        <f t="shared" si="7"/>
        <v>0</v>
      </c>
      <c r="S42" s="131" t="str">
        <f t="shared" si="1"/>
        <v>C</v>
      </c>
      <c r="T42" s="18">
        <f t="shared" si="8"/>
        <v>0</v>
      </c>
      <c r="U42" s="119" t="str">
        <f t="shared" si="2"/>
        <v>C</v>
      </c>
      <c r="V42" s="16">
        <f t="shared" si="3"/>
        <v>0</v>
      </c>
      <c r="W42" s="18">
        <f t="shared" si="4"/>
        <v>0</v>
      </c>
      <c r="X42" s="18">
        <f t="shared" si="5"/>
        <v>0</v>
      </c>
      <c r="Y42" s="19">
        <f t="shared" si="6"/>
        <v>0</v>
      </c>
      <c r="Z42" s="21">
        <f t="shared" si="9"/>
        <v>0</v>
      </c>
    </row>
    <row r="43" spans="1:26" ht="14.25" customHeight="1" x14ac:dyDescent="0.15">
      <c r="A43" s="50"/>
      <c r="B43" s="51"/>
      <c r="C43" s="16"/>
      <c r="D43" s="119" t="str">
        <f t="shared" si="0"/>
        <v>C</v>
      </c>
      <c r="E43" s="16"/>
      <c r="F43" s="18"/>
      <c r="G43" s="18"/>
      <c r="H43" s="19"/>
      <c r="I43" s="18"/>
      <c r="J43" s="20"/>
      <c r="K43" s="18"/>
      <c r="L43" s="18"/>
      <c r="M43" s="19"/>
      <c r="N43" s="17"/>
      <c r="O43" s="33"/>
      <c r="P43" s="19"/>
      <c r="Q43" s="17"/>
      <c r="R43" s="16">
        <f t="shared" si="7"/>
        <v>0</v>
      </c>
      <c r="S43" s="131" t="str">
        <f t="shared" si="1"/>
        <v>C</v>
      </c>
      <c r="T43" s="18">
        <f t="shared" si="8"/>
        <v>0</v>
      </c>
      <c r="U43" s="119" t="str">
        <f t="shared" si="2"/>
        <v>C</v>
      </c>
      <c r="V43" s="16">
        <f t="shared" si="3"/>
        <v>0</v>
      </c>
      <c r="W43" s="18">
        <f t="shared" si="4"/>
        <v>0</v>
      </c>
      <c r="X43" s="18">
        <f t="shared" si="5"/>
        <v>0</v>
      </c>
      <c r="Y43" s="19">
        <f t="shared" si="6"/>
        <v>0</v>
      </c>
      <c r="Z43" s="21">
        <f t="shared" si="9"/>
        <v>0</v>
      </c>
    </row>
    <row r="44" spans="1:26" ht="14.25" customHeight="1" x14ac:dyDescent="0.15">
      <c r="A44" s="50"/>
      <c r="B44" s="51"/>
      <c r="C44" s="16"/>
      <c r="D44" s="119" t="str">
        <f t="shared" si="0"/>
        <v>C</v>
      </c>
      <c r="E44" s="16"/>
      <c r="F44" s="18"/>
      <c r="G44" s="18"/>
      <c r="H44" s="19"/>
      <c r="I44" s="18"/>
      <c r="J44" s="20"/>
      <c r="K44" s="18"/>
      <c r="L44" s="18"/>
      <c r="M44" s="19"/>
      <c r="N44" s="17"/>
      <c r="O44" s="33"/>
      <c r="P44" s="19"/>
      <c r="Q44" s="17"/>
      <c r="R44" s="16">
        <f t="shared" si="7"/>
        <v>0</v>
      </c>
      <c r="S44" s="131" t="str">
        <f t="shared" si="1"/>
        <v>C</v>
      </c>
      <c r="T44" s="18">
        <f t="shared" si="8"/>
        <v>0</v>
      </c>
      <c r="U44" s="119" t="str">
        <f t="shared" si="2"/>
        <v>C</v>
      </c>
      <c r="V44" s="16">
        <f t="shared" si="3"/>
        <v>0</v>
      </c>
      <c r="W44" s="18">
        <f t="shared" si="4"/>
        <v>0</v>
      </c>
      <c r="X44" s="18">
        <f t="shared" si="5"/>
        <v>0</v>
      </c>
      <c r="Y44" s="19">
        <f t="shared" si="6"/>
        <v>0</v>
      </c>
      <c r="Z44" s="21">
        <f t="shared" si="9"/>
        <v>0</v>
      </c>
    </row>
    <row r="45" spans="1:26" ht="14.25" customHeight="1" x14ac:dyDescent="0.15">
      <c r="A45" s="50"/>
      <c r="B45" s="51"/>
      <c r="C45" s="16"/>
      <c r="D45" s="119" t="str">
        <f t="shared" si="0"/>
        <v>C</v>
      </c>
      <c r="E45" s="16"/>
      <c r="F45" s="18"/>
      <c r="G45" s="18"/>
      <c r="H45" s="19"/>
      <c r="I45" s="18"/>
      <c r="J45" s="20"/>
      <c r="K45" s="18"/>
      <c r="L45" s="18"/>
      <c r="M45" s="19"/>
      <c r="N45" s="17"/>
      <c r="O45" s="33"/>
      <c r="P45" s="19"/>
      <c r="Q45" s="17"/>
      <c r="R45" s="16">
        <f t="shared" si="7"/>
        <v>0</v>
      </c>
      <c r="S45" s="131" t="str">
        <f t="shared" si="1"/>
        <v>C</v>
      </c>
      <c r="T45" s="18">
        <f t="shared" si="8"/>
        <v>0</v>
      </c>
      <c r="U45" s="119" t="str">
        <f t="shared" si="2"/>
        <v>C</v>
      </c>
      <c r="V45" s="16">
        <f t="shared" si="3"/>
        <v>0</v>
      </c>
      <c r="W45" s="18">
        <f t="shared" si="4"/>
        <v>0</v>
      </c>
      <c r="X45" s="18">
        <f t="shared" si="5"/>
        <v>0</v>
      </c>
      <c r="Y45" s="19">
        <f t="shared" si="6"/>
        <v>0</v>
      </c>
      <c r="Z45" s="21">
        <f t="shared" si="9"/>
        <v>0</v>
      </c>
    </row>
    <row r="46" spans="1:26" ht="14.25" customHeight="1" x14ac:dyDescent="0.15">
      <c r="A46" s="50"/>
      <c r="B46" s="51"/>
      <c r="C46" s="16"/>
      <c r="D46" s="119" t="str">
        <f t="shared" si="0"/>
        <v>C</v>
      </c>
      <c r="E46" s="16"/>
      <c r="F46" s="18"/>
      <c r="G46" s="18"/>
      <c r="H46" s="19"/>
      <c r="I46" s="18"/>
      <c r="J46" s="20"/>
      <c r="K46" s="18"/>
      <c r="L46" s="18"/>
      <c r="M46" s="19"/>
      <c r="N46" s="17"/>
      <c r="O46" s="33"/>
      <c r="P46" s="19"/>
      <c r="Q46" s="17"/>
      <c r="R46" s="16">
        <f t="shared" si="7"/>
        <v>0</v>
      </c>
      <c r="S46" s="131" t="str">
        <f t="shared" si="1"/>
        <v>C</v>
      </c>
      <c r="T46" s="18">
        <f t="shared" si="8"/>
        <v>0</v>
      </c>
      <c r="U46" s="119" t="str">
        <f t="shared" si="2"/>
        <v>C</v>
      </c>
      <c r="V46" s="16">
        <f t="shared" si="3"/>
        <v>0</v>
      </c>
      <c r="W46" s="18">
        <f t="shared" si="4"/>
        <v>0</v>
      </c>
      <c r="X46" s="18">
        <f t="shared" si="5"/>
        <v>0</v>
      </c>
      <c r="Y46" s="19">
        <f t="shared" si="6"/>
        <v>0</v>
      </c>
      <c r="Z46" s="21">
        <f t="shared" si="9"/>
        <v>0</v>
      </c>
    </row>
    <row r="47" spans="1:26" ht="14.25" customHeight="1" x14ac:dyDescent="0.15">
      <c r="A47" s="50"/>
      <c r="B47" s="51"/>
      <c r="C47" s="16"/>
      <c r="D47" s="119" t="str">
        <f t="shared" si="0"/>
        <v>C</v>
      </c>
      <c r="E47" s="16"/>
      <c r="F47" s="18"/>
      <c r="G47" s="18"/>
      <c r="H47" s="19"/>
      <c r="I47" s="18"/>
      <c r="J47" s="20"/>
      <c r="K47" s="18"/>
      <c r="L47" s="18"/>
      <c r="M47" s="19"/>
      <c r="N47" s="17"/>
      <c r="O47" s="33"/>
      <c r="P47" s="19"/>
      <c r="Q47" s="17"/>
      <c r="R47" s="16">
        <f t="shared" si="7"/>
        <v>0</v>
      </c>
      <c r="S47" s="131" t="str">
        <f t="shared" si="1"/>
        <v>C</v>
      </c>
      <c r="T47" s="18">
        <f t="shared" si="8"/>
        <v>0</v>
      </c>
      <c r="U47" s="119" t="str">
        <f t="shared" si="2"/>
        <v>C</v>
      </c>
      <c r="V47" s="16">
        <f t="shared" si="3"/>
        <v>0</v>
      </c>
      <c r="W47" s="18">
        <f t="shared" si="4"/>
        <v>0</v>
      </c>
      <c r="X47" s="18">
        <f t="shared" si="5"/>
        <v>0</v>
      </c>
      <c r="Y47" s="19">
        <f t="shared" si="6"/>
        <v>0</v>
      </c>
      <c r="Z47" s="21">
        <f t="shared" si="9"/>
        <v>0</v>
      </c>
    </row>
    <row r="48" spans="1:26" ht="14.25" customHeight="1" x14ac:dyDescent="0.15">
      <c r="A48" s="50"/>
      <c r="B48" s="51"/>
      <c r="C48" s="16"/>
      <c r="D48" s="119" t="str">
        <f t="shared" si="0"/>
        <v>C</v>
      </c>
      <c r="E48" s="16"/>
      <c r="F48" s="18"/>
      <c r="G48" s="18"/>
      <c r="H48" s="19"/>
      <c r="I48" s="18"/>
      <c r="J48" s="20"/>
      <c r="K48" s="18"/>
      <c r="L48" s="18"/>
      <c r="M48" s="19"/>
      <c r="N48" s="17"/>
      <c r="O48" s="33"/>
      <c r="P48" s="19"/>
      <c r="Q48" s="17"/>
      <c r="R48" s="16">
        <f t="shared" si="7"/>
        <v>0</v>
      </c>
      <c r="S48" s="131" t="str">
        <f t="shared" si="1"/>
        <v>C</v>
      </c>
      <c r="T48" s="18">
        <f t="shared" si="8"/>
        <v>0</v>
      </c>
      <c r="U48" s="119" t="str">
        <f t="shared" si="2"/>
        <v>C</v>
      </c>
      <c r="V48" s="16">
        <f t="shared" si="3"/>
        <v>0</v>
      </c>
      <c r="W48" s="18">
        <f t="shared" si="4"/>
        <v>0</v>
      </c>
      <c r="X48" s="18">
        <f t="shared" si="5"/>
        <v>0</v>
      </c>
      <c r="Y48" s="19">
        <f t="shared" si="6"/>
        <v>0</v>
      </c>
      <c r="Z48" s="21">
        <f t="shared" si="9"/>
        <v>0</v>
      </c>
    </row>
    <row r="49" spans="1:26" ht="14.25" customHeight="1" x14ac:dyDescent="0.15">
      <c r="A49" s="50"/>
      <c r="B49" s="51"/>
      <c r="C49" s="16"/>
      <c r="D49" s="119" t="str">
        <f t="shared" si="0"/>
        <v>C</v>
      </c>
      <c r="E49" s="16"/>
      <c r="F49" s="18"/>
      <c r="G49" s="18"/>
      <c r="H49" s="19"/>
      <c r="I49" s="18"/>
      <c r="J49" s="20"/>
      <c r="K49" s="18"/>
      <c r="L49" s="18"/>
      <c r="M49" s="19"/>
      <c r="N49" s="17"/>
      <c r="O49" s="33"/>
      <c r="P49" s="19"/>
      <c r="Q49" s="17"/>
      <c r="R49" s="16">
        <f t="shared" si="7"/>
        <v>0</v>
      </c>
      <c r="S49" s="131" t="str">
        <f t="shared" si="1"/>
        <v>C</v>
      </c>
      <c r="T49" s="18">
        <f t="shared" si="8"/>
        <v>0</v>
      </c>
      <c r="U49" s="119" t="str">
        <f t="shared" si="2"/>
        <v>C</v>
      </c>
      <c r="V49" s="16">
        <f t="shared" si="3"/>
        <v>0</v>
      </c>
      <c r="W49" s="18">
        <f t="shared" si="4"/>
        <v>0</v>
      </c>
      <c r="X49" s="18">
        <f t="shared" si="5"/>
        <v>0</v>
      </c>
      <c r="Y49" s="19">
        <f t="shared" si="6"/>
        <v>0</v>
      </c>
      <c r="Z49" s="21">
        <f t="shared" si="9"/>
        <v>0</v>
      </c>
    </row>
    <row r="50" spans="1:26" ht="14.25" customHeight="1" x14ac:dyDescent="0.15">
      <c r="A50" s="50"/>
      <c r="B50" s="51"/>
      <c r="C50" s="16"/>
      <c r="D50" s="119" t="str">
        <f t="shared" si="0"/>
        <v>C</v>
      </c>
      <c r="E50" s="16"/>
      <c r="F50" s="18"/>
      <c r="G50" s="18"/>
      <c r="H50" s="19"/>
      <c r="I50" s="18"/>
      <c r="J50" s="20"/>
      <c r="K50" s="18"/>
      <c r="L50" s="18"/>
      <c r="M50" s="19"/>
      <c r="N50" s="17"/>
      <c r="O50" s="33"/>
      <c r="P50" s="19"/>
      <c r="Q50" s="17"/>
      <c r="R50" s="16">
        <f t="shared" si="7"/>
        <v>0</v>
      </c>
      <c r="S50" s="131" t="str">
        <f t="shared" si="1"/>
        <v>C</v>
      </c>
      <c r="T50" s="18">
        <f t="shared" si="8"/>
        <v>0</v>
      </c>
      <c r="U50" s="119" t="str">
        <f t="shared" si="2"/>
        <v>C</v>
      </c>
      <c r="V50" s="16">
        <f t="shared" si="3"/>
        <v>0</v>
      </c>
      <c r="W50" s="18">
        <f t="shared" si="4"/>
        <v>0</v>
      </c>
      <c r="X50" s="18">
        <f t="shared" si="5"/>
        <v>0</v>
      </c>
      <c r="Y50" s="19">
        <f t="shared" si="6"/>
        <v>0</v>
      </c>
      <c r="Z50" s="21">
        <f t="shared" si="9"/>
        <v>0</v>
      </c>
    </row>
    <row r="51" spans="1:26" ht="14.25" customHeight="1" x14ac:dyDescent="0.15">
      <c r="A51" s="50"/>
      <c r="B51" s="51"/>
      <c r="C51" s="16"/>
      <c r="D51" s="119" t="str">
        <f t="shared" si="0"/>
        <v>C</v>
      </c>
      <c r="E51" s="16"/>
      <c r="F51" s="18"/>
      <c r="G51" s="18"/>
      <c r="H51" s="19"/>
      <c r="I51" s="18"/>
      <c r="J51" s="20"/>
      <c r="K51" s="18"/>
      <c r="L51" s="18"/>
      <c r="M51" s="19"/>
      <c r="N51" s="17"/>
      <c r="O51" s="33"/>
      <c r="P51" s="19"/>
      <c r="Q51" s="17"/>
      <c r="R51" s="16">
        <f t="shared" si="7"/>
        <v>0</v>
      </c>
      <c r="S51" s="131" t="str">
        <f t="shared" si="1"/>
        <v>C</v>
      </c>
      <c r="T51" s="18">
        <f t="shared" si="8"/>
        <v>0</v>
      </c>
      <c r="U51" s="119" t="str">
        <f t="shared" si="2"/>
        <v>C</v>
      </c>
      <c r="V51" s="16">
        <f t="shared" si="3"/>
        <v>0</v>
      </c>
      <c r="W51" s="18">
        <f t="shared" si="4"/>
        <v>0</v>
      </c>
      <c r="X51" s="18">
        <f t="shared" si="5"/>
        <v>0</v>
      </c>
      <c r="Y51" s="19">
        <f t="shared" si="6"/>
        <v>0</v>
      </c>
      <c r="Z51" s="21">
        <f t="shared" si="9"/>
        <v>0</v>
      </c>
    </row>
    <row r="52" spans="1:26" ht="14.25" customHeight="1" x14ac:dyDescent="0.15">
      <c r="A52" s="50"/>
      <c r="B52" s="51"/>
      <c r="C52" s="16"/>
      <c r="D52" s="119" t="str">
        <f t="shared" si="0"/>
        <v>C</v>
      </c>
      <c r="E52" s="16"/>
      <c r="F52" s="18"/>
      <c r="G52" s="18"/>
      <c r="H52" s="19"/>
      <c r="I52" s="18"/>
      <c r="J52" s="20"/>
      <c r="K52" s="18"/>
      <c r="L52" s="18"/>
      <c r="M52" s="19"/>
      <c r="N52" s="17"/>
      <c r="O52" s="33"/>
      <c r="P52" s="19"/>
      <c r="Q52" s="17"/>
      <c r="R52" s="16">
        <f t="shared" si="7"/>
        <v>0</v>
      </c>
      <c r="S52" s="131" t="str">
        <f t="shared" si="1"/>
        <v>C</v>
      </c>
      <c r="T52" s="18">
        <f t="shared" si="8"/>
        <v>0</v>
      </c>
      <c r="U52" s="119" t="str">
        <f t="shared" si="2"/>
        <v>C</v>
      </c>
      <c r="V52" s="16">
        <f t="shared" si="3"/>
        <v>0</v>
      </c>
      <c r="W52" s="18">
        <f t="shared" si="4"/>
        <v>0</v>
      </c>
      <c r="X52" s="18">
        <f t="shared" si="5"/>
        <v>0</v>
      </c>
      <c r="Y52" s="19">
        <f t="shared" si="6"/>
        <v>0</v>
      </c>
      <c r="Z52" s="21">
        <f t="shared" si="9"/>
        <v>0</v>
      </c>
    </row>
    <row r="53" spans="1:26" ht="14.25" customHeight="1" x14ac:dyDescent="0.15">
      <c r="A53" s="50"/>
      <c r="B53" s="51"/>
      <c r="C53" s="16"/>
      <c r="D53" s="119" t="str">
        <f t="shared" si="0"/>
        <v>C</v>
      </c>
      <c r="E53" s="16"/>
      <c r="F53" s="18"/>
      <c r="G53" s="18"/>
      <c r="H53" s="19"/>
      <c r="I53" s="18"/>
      <c r="J53" s="20"/>
      <c r="K53" s="18"/>
      <c r="L53" s="18"/>
      <c r="M53" s="19"/>
      <c r="N53" s="17"/>
      <c r="O53" s="33"/>
      <c r="P53" s="19"/>
      <c r="Q53" s="17"/>
      <c r="R53" s="16">
        <f t="shared" si="7"/>
        <v>0</v>
      </c>
      <c r="S53" s="131" t="str">
        <f t="shared" si="1"/>
        <v>C</v>
      </c>
      <c r="T53" s="18">
        <f t="shared" si="8"/>
        <v>0</v>
      </c>
      <c r="U53" s="119" t="str">
        <f t="shared" si="2"/>
        <v>C</v>
      </c>
      <c r="V53" s="16">
        <f t="shared" si="3"/>
        <v>0</v>
      </c>
      <c r="W53" s="18">
        <f t="shared" si="4"/>
        <v>0</v>
      </c>
      <c r="X53" s="18">
        <f t="shared" si="5"/>
        <v>0</v>
      </c>
      <c r="Y53" s="19">
        <f t="shared" si="6"/>
        <v>0</v>
      </c>
      <c r="Z53" s="21">
        <f t="shared" si="9"/>
        <v>0</v>
      </c>
    </row>
    <row r="54" spans="1:26" ht="14.25" customHeight="1" x14ac:dyDescent="0.15">
      <c r="A54" s="50"/>
      <c r="B54" s="51"/>
      <c r="C54" s="16"/>
      <c r="D54" s="119" t="str">
        <f t="shared" si="0"/>
        <v>C</v>
      </c>
      <c r="E54" s="16"/>
      <c r="F54" s="18"/>
      <c r="G54" s="18"/>
      <c r="H54" s="19"/>
      <c r="I54" s="18"/>
      <c r="J54" s="20"/>
      <c r="K54" s="18"/>
      <c r="L54" s="18"/>
      <c r="M54" s="19"/>
      <c r="N54" s="17"/>
      <c r="O54" s="33"/>
      <c r="P54" s="19"/>
      <c r="Q54" s="17"/>
      <c r="R54" s="16">
        <f t="shared" si="7"/>
        <v>0</v>
      </c>
      <c r="S54" s="131" t="str">
        <f t="shared" si="1"/>
        <v>C</v>
      </c>
      <c r="T54" s="18">
        <f t="shared" si="8"/>
        <v>0</v>
      </c>
      <c r="U54" s="119" t="str">
        <f t="shared" si="2"/>
        <v>C</v>
      </c>
      <c r="V54" s="16">
        <f t="shared" si="3"/>
        <v>0</v>
      </c>
      <c r="W54" s="18">
        <f t="shared" si="4"/>
        <v>0</v>
      </c>
      <c r="X54" s="18">
        <f t="shared" si="5"/>
        <v>0</v>
      </c>
      <c r="Y54" s="19">
        <f t="shared" si="6"/>
        <v>0</v>
      </c>
      <c r="Z54" s="21">
        <f t="shared" si="9"/>
        <v>0</v>
      </c>
    </row>
    <row r="55" spans="1:26" ht="14.25" customHeight="1" x14ac:dyDescent="0.15">
      <c r="A55" s="50"/>
      <c r="B55" s="51"/>
      <c r="C55" s="16"/>
      <c r="D55" s="119" t="str">
        <f t="shared" si="0"/>
        <v>C</v>
      </c>
      <c r="E55" s="16"/>
      <c r="F55" s="18"/>
      <c r="G55" s="18"/>
      <c r="H55" s="19"/>
      <c r="I55" s="18"/>
      <c r="J55" s="20"/>
      <c r="K55" s="18"/>
      <c r="L55" s="18"/>
      <c r="M55" s="19"/>
      <c r="N55" s="17"/>
      <c r="O55" s="33"/>
      <c r="P55" s="19"/>
      <c r="Q55" s="17"/>
      <c r="R55" s="16">
        <f t="shared" si="7"/>
        <v>0</v>
      </c>
      <c r="S55" s="131" t="str">
        <f t="shared" si="1"/>
        <v>C</v>
      </c>
      <c r="T55" s="18">
        <f t="shared" si="8"/>
        <v>0</v>
      </c>
      <c r="U55" s="119" t="str">
        <f t="shared" si="2"/>
        <v>C</v>
      </c>
      <c r="V55" s="16">
        <f t="shared" si="3"/>
        <v>0</v>
      </c>
      <c r="W55" s="18">
        <f t="shared" si="4"/>
        <v>0</v>
      </c>
      <c r="X55" s="18">
        <f t="shared" si="5"/>
        <v>0</v>
      </c>
      <c r="Y55" s="19">
        <f t="shared" si="6"/>
        <v>0</v>
      </c>
      <c r="Z55" s="21">
        <f t="shared" si="9"/>
        <v>0</v>
      </c>
    </row>
    <row r="56" spans="1:26" ht="14.25" customHeight="1" x14ac:dyDescent="0.15">
      <c r="A56" s="50"/>
      <c r="B56" s="51"/>
      <c r="C56" s="16"/>
      <c r="D56" s="119" t="str">
        <f t="shared" si="0"/>
        <v>C</v>
      </c>
      <c r="E56" s="16"/>
      <c r="F56" s="18"/>
      <c r="G56" s="18"/>
      <c r="H56" s="19"/>
      <c r="I56" s="18"/>
      <c r="J56" s="20"/>
      <c r="K56" s="18"/>
      <c r="L56" s="18"/>
      <c r="M56" s="19"/>
      <c r="N56" s="17"/>
      <c r="O56" s="33"/>
      <c r="P56" s="19"/>
      <c r="Q56" s="17"/>
      <c r="R56" s="16">
        <f t="shared" si="7"/>
        <v>0</v>
      </c>
      <c r="S56" s="131" t="str">
        <f t="shared" si="1"/>
        <v>C</v>
      </c>
      <c r="T56" s="18">
        <f t="shared" si="8"/>
        <v>0</v>
      </c>
      <c r="U56" s="119" t="str">
        <f t="shared" si="2"/>
        <v>C</v>
      </c>
      <c r="V56" s="16">
        <f t="shared" si="3"/>
        <v>0</v>
      </c>
      <c r="W56" s="18">
        <f t="shared" si="4"/>
        <v>0</v>
      </c>
      <c r="X56" s="18">
        <f t="shared" si="5"/>
        <v>0</v>
      </c>
      <c r="Y56" s="19">
        <f t="shared" si="6"/>
        <v>0</v>
      </c>
      <c r="Z56" s="21">
        <f t="shared" si="9"/>
        <v>0</v>
      </c>
    </row>
    <row r="57" spans="1:26" ht="14.25" customHeight="1" x14ac:dyDescent="0.15">
      <c r="A57" s="50"/>
      <c r="B57" s="51"/>
      <c r="C57" s="16"/>
      <c r="D57" s="119" t="str">
        <f t="shared" si="0"/>
        <v>C</v>
      </c>
      <c r="E57" s="16"/>
      <c r="F57" s="18"/>
      <c r="G57" s="18"/>
      <c r="H57" s="19"/>
      <c r="I57" s="18"/>
      <c r="J57" s="20"/>
      <c r="K57" s="18"/>
      <c r="L57" s="18"/>
      <c r="M57" s="19"/>
      <c r="N57" s="17"/>
      <c r="O57" s="33"/>
      <c r="P57" s="19"/>
      <c r="Q57" s="17"/>
      <c r="R57" s="16">
        <f t="shared" si="7"/>
        <v>0</v>
      </c>
      <c r="S57" s="131" t="str">
        <f t="shared" si="1"/>
        <v>C</v>
      </c>
      <c r="T57" s="18">
        <f t="shared" si="8"/>
        <v>0</v>
      </c>
      <c r="U57" s="119" t="str">
        <f t="shared" si="2"/>
        <v>C</v>
      </c>
      <c r="V57" s="16">
        <f t="shared" si="3"/>
        <v>0</v>
      </c>
      <c r="W57" s="18">
        <f t="shared" si="4"/>
        <v>0</v>
      </c>
      <c r="X57" s="18">
        <f t="shared" si="5"/>
        <v>0</v>
      </c>
      <c r="Y57" s="19">
        <f t="shared" si="6"/>
        <v>0</v>
      </c>
      <c r="Z57" s="21">
        <f t="shared" si="9"/>
        <v>0</v>
      </c>
    </row>
    <row r="58" spans="1:26" ht="14.25" customHeight="1" x14ac:dyDescent="0.15">
      <c r="A58" s="50"/>
      <c r="B58" s="51"/>
      <c r="C58" s="16"/>
      <c r="D58" s="119" t="str">
        <f t="shared" si="0"/>
        <v>C</v>
      </c>
      <c r="E58" s="16"/>
      <c r="F58" s="18"/>
      <c r="G58" s="18"/>
      <c r="H58" s="19"/>
      <c r="I58" s="18"/>
      <c r="J58" s="20"/>
      <c r="K58" s="18"/>
      <c r="L58" s="18"/>
      <c r="M58" s="19"/>
      <c r="N58" s="17"/>
      <c r="O58" s="33"/>
      <c r="P58" s="19"/>
      <c r="Q58" s="17"/>
      <c r="R58" s="16">
        <f t="shared" si="7"/>
        <v>0</v>
      </c>
      <c r="S58" s="131" t="str">
        <f t="shared" si="1"/>
        <v>C</v>
      </c>
      <c r="T58" s="18">
        <f t="shared" si="8"/>
        <v>0</v>
      </c>
      <c r="U58" s="119" t="str">
        <f t="shared" si="2"/>
        <v>C</v>
      </c>
      <c r="V58" s="16">
        <f t="shared" si="3"/>
        <v>0</v>
      </c>
      <c r="W58" s="18">
        <f t="shared" si="4"/>
        <v>0</v>
      </c>
      <c r="X58" s="18">
        <f t="shared" si="5"/>
        <v>0</v>
      </c>
      <c r="Y58" s="19">
        <f t="shared" si="6"/>
        <v>0</v>
      </c>
      <c r="Z58" s="21">
        <f t="shared" si="9"/>
        <v>0</v>
      </c>
    </row>
    <row r="59" spans="1:26" ht="14.25" customHeight="1" x14ac:dyDescent="0.15">
      <c r="A59" s="50"/>
      <c r="B59" s="51"/>
      <c r="C59" s="16"/>
      <c r="D59" s="119" t="str">
        <f t="shared" si="0"/>
        <v>C</v>
      </c>
      <c r="E59" s="16"/>
      <c r="F59" s="18"/>
      <c r="G59" s="18"/>
      <c r="H59" s="19"/>
      <c r="I59" s="18"/>
      <c r="J59" s="20"/>
      <c r="K59" s="18"/>
      <c r="L59" s="18"/>
      <c r="M59" s="19"/>
      <c r="N59" s="17"/>
      <c r="O59" s="33"/>
      <c r="P59" s="19"/>
      <c r="Q59" s="17"/>
      <c r="R59" s="16">
        <f t="shared" si="7"/>
        <v>0</v>
      </c>
      <c r="S59" s="131" t="str">
        <f t="shared" si="1"/>
        <v>C</v>
      </c>
      <c r="T59" s="18">
        <f t="shared" si="8"/>
        <v>0</v>
      </c>
      <c r="U59" s="119" t="str">
        <f t="shared" si="2"/>
        <v>C</v>
      </c>
      <c r="V59" s="16">
        <f t="shared" si="3"/>
        <v>0</v>
      </c>
      <c r="W59" s="18">
        <f t="shared" si="4"/>
        <v>0</v>
      </c>
      <c r="X59" s="18">
        <f t="shared" si="5"/>
        <v>0</v>
      </c>
      <c r="Y59" s="19">
        <f t="shared" si="6"/>
        <v>0</v>
      </c>
      <c r="Z59" s="21">
        <f t="shared" si="9"/>
        <v>0</v>
      </c>
    </row>
    <row r="60" spans="1:26" ht="14.25" customHeight="1" x14ac:dyDescent="0.15">
      <c r="A60" s="50"/>
      <c r="B60" s="51"/>
      <c r="C60" s="16"/>
      <c r="D60" s="119" t="str">
        <f t="shared" si="0"/>
        <v>C</v>
      </c>
      <c r="E60" s="16"/>
      <c r="F60" s="18"/>
      <c r="G60" s="18"/>
      <c r="H60" s="19"/>
      <c r="I60" s="18"/>
      <c r="J60" s="20"/>
      <c r="K60" s="18"/>
      <c r="L60" s="18"/>
      <c r="M60" s="19"/>
      <c r="N60" s="17"/>
      <c r="O60" s="33"/>
      <c r="P60" s="19"/>
      <c r="Q60" s="17"/>
      <c r="R60" s="16">
        <f t="shared" si="7"/>
        <v>0</v>
      </c>
      <c r="S60" s="131" t="str">
        <f t="shared" si="1"/>
        <v>C</v>
      </c>
      <c r="T60" s="18">
        <f t="shared" si="8"/>
        <v>0</v>
      </c>
      <c r="U60" s="119" t="str">
        <f t="shared" si="2"/>
        <v>C</v>
      </c>
      <c r="V60" s="16">
        <f t="shared" si="3"/>
        <v>0</v>
      </c>
      <c r="W60" s="18">
        <f t="shared" si="4"/>
        <v>0</v>
      </c>
      <c r="X60" s="18">
        <f t="shared" si="5"/>
        <v>0</v>
      </c>
      <c r="Y60" s="19">
        <f t="shared" si="6"/>
        <v>0</v>
      </c>
      <c r="Z60" s="21">
        <f t="shared" si="9"/>
        <v>0</v>
      </c>
    </row>
    <row r="61" spans="1:26" ht="14.25" customHeight="1" x14ac:dyDescent="0.15">
      <c r="A61" s="50"/>
      <c r="B61" s="51"/>
      <c r="C61" s="16"/>
      <c r="D61" s="119" t="str">
        <f t="shared" si="0"/>
        <v>C</v>
      </c>
      <c r="E61" s="16"/>
      <c r="F61" s="18"/>
      <c r="G61" s="18"/>
      <c r="H61" s="19"/>
      <c r="I61" s="18"/>
      <c r="J61" s="20"/>
      <c r="K61" s="18"/>
      <c r="L61" s="18"/>
      <c r="M61" s="19"/>
      <c r="N61" s="17"/>
      <c r="O61" s="33"/>
      <c r="P61" s="19"/>
      <c r="Q61" s="17"/>
      <c r="R61" s="16">
        <f t="shared" si="7"/>
        <v>0</v>
      </c>
      <c r="S61" s="131" t="str">
        <f t="shared" si="1"/>
        <v>C</v>
      </c>
      <c r="T61" s="18">
        <f t="shared" si="8"/>
        <v>0</v>
      </c>
      <c r="U61" s="119" t="str">
        <f t="shared" si="2"/>
        <v>C</v>
      </c>
      <c r="V61" s="16">
        <f t="shared" si="3"/>
        <v>0</v>
      </c>
      <c r="W61" s="18">
        <f t="shared" si="4"/>
        <v>0</v>
      </c>
      <c r="X61" s="18">
        <f t="shared" si="5"/>
        <v>0</v>
      </c>
      <c r="Y61" s="19">
        <f t="shared" si="6"/>
        <v>0</v>
      </c>
      <c r="Z61" s="21">
        <f t="shared" si="9"/>
        <v>0</v>
      </c>
    </row>
    <row r="62" spans="1:26" ht="14.25" customHeight="1" x14ac:dyDescent="0.15">
      <c r="A62" s="50"/>
      <c r="B62" s="51"/>
      <c r="C62" s="16"/>
      <c r="D62" s="119" t="str">
        <f t="shared" si="0"/>
        <v>C</v>
      </c>
      <c r="E62" s="16"/>
      <c r="F62" s="18"/>
      <c r="G62" s="18"/>
      <c r="H62" s="19"/>
      <c r="I62" s="18"/>
      <c r="J62" s="20"/>
      <c r="K62" s="18"/>
      <c r="L62" s="18"/>
      <c r="M62" s="19"/>
      <c r="N62" s="17"/>
      <c r="O62" s="33"/>
      <c r="P62" s="19"/>
      <c r="Q62" s="17"/>
      <c r="R62" s="16">
        <f t="shared" si="7"/>
        <v>0</v>
      </c>
      <c r="S62" s="131" t="str">
        <f t="shared" si="1"/>
        <v>C</v>
      </c>
      <c r="T62" s="18">
        <f t="shared" si="8"/>
        <v>0</v>
      </c>
      <c r="U62" s="119" t="str">
        <f t="shared" si="2"/>
        <v>C</v>
      </c>
      <c r="V62" s="16">
        <f t="shared" si="3"/>
        <v>0</v>
      </c>
      <c r="W62" s="18">
        <f t="shared" si="4"/>
        <v>0</v>
      </c>
      <c r="X62" s="18">
        <f t="shared" si="5"/>
        <v>0</v>
      </c>
      <c r="Y62" s="19">
        <f t="shared" si="6"/>
        <v>0</v>
      </c>
      <c r="Z62" s="21">
        <f t="shared" si="9"/>
        <v>0</v>
      </c>
    </row>
    <row r="63" spans="1:26" ht="14.25" customHeight="1" thickBot="1" x14ac:dyDescent="0.2">
      <c r="A63" s="52"/>
      <c r="B63" s="53"/>
      <c r="C63" s="22"/>
      <c r="D63" s="119" t="str">
        <f t="shared" si="0"/>
        <v>C</v>
      </c>
      <c r="E63" s="22"/>
      <c r="F63" s="24"/>
      <c r="G63" s="24"/>
      <c r="H63" s="25"/>
      <c r="I63" s="24"/>
      <c r="J63" s="26"/>
      <c r="K63" s="24"/>
      <c r="L63" s="24"/>
      <c r="M63" s="25"/>
      <c r="N63" s="23"/>
      <c r="O63" s="34"/>
      <c r="P63" s="25"/>
      <c r="Q63" s="23"/>
      <c r="R63" s="16">
        <f t="shared" si="7"/>
        <v>0</v>
      </c>
      <c r="S63" s="131" t="str">
        <f t="shared" si="1"/>
        <v>C</v>
      </c>
      <c r="T63" s="24">
        <f t="shared" si="8"/>
        <v>0</v>
      </c>
      <c r="U63" s="119" t="str">
        <f t="shared" si="2"/>
        <v>C</v>
      </c>
      <c r="V63" s="16">
        <f t="shared" si="3"/>
        <v>0</v>
      </c>
      <c r="W63" s="18">
        <f t="shared" si="4"/>
        <v>0</v>
      </c>
      <c r="X63" s="18">
        <f t="shared" si="5"/>
        <v>0</v>
      </c>
      <c r="Y63" s="19">
        <f t="shared" si="6"/>
        <v>0</v>
      </c>
      <c r="Z63" s="21">
        <f t="shared" si="9"/>
        <v>0</v>
      </c>
    </row>
    <row r="64" spans="1:26" ht="14.25" customHeight="1" x14ac:dyDescent="0.15">
      <c r="A64" s="165" t="s">
        <v>0</v>
      </c>
      <c r="B64" s="166"/>
      <c r="C64" s="27"/>
      <c r="D64" s="28"/>
      <c r="E64" s="27">
        <f>SUM(E24:E63)</f>
        <v>0</v>
      </c>
      <c r="F64" s="29">
        <f>SUM(F24:F63)</f>
        <v>0</v>
      </c>
      <c r="G64" s="30">
        <f>SUM(G24:G63)</f>
        <v>0</v>
      </c>
      <c r="H64" s="29">
        <f t="shared" ref="H64:Z64" si="10">SUM(H24:H63)</f>
        <v>0</v>
      </c>
      <c r="I64" s="29">
        <f t="shared" si="10"/>
        <v>0</v>
      </c>
      <c r="J64" s="30">
        <f t="shared" si="10"/>
        <v>0</v>
      </c>
      <c r="K64" s="29">
        <f t="shared" si="10"/>
        <v>0</v>
      </c>
      <c r="L64" s="29">
        <f t="shared" si="10"/>
        <v>0</v>
      </c>
      <c r="M64" s="30">
        <f t="shared" si="10"/>
        <v>0</v>
      </c>
      <c r="N64" s="28">
        <f t="shared" si="10"/>
        <v>0</v>
      </c>
      <c r="O64" s="31">
        <f t="shared" si="10"/>
        <v>0</v>
      </c>
      <c r="P64" s="30">
        <f t="shared" si="10"/>
        <v>0</v>
      </c>
      <c r="Q64" s="28">
        <f t="shared" si="10"/>
        <v>0</v>
      </c>
      <c r="R64" s="31">
        <f t="shared" si="10"/>
        <v>0</v>
      </c>
      <c r="S64" s="30"/>
      <c r="T64" s="29">
        <f t="shared" si="10"/>
        <v>0</v>
      </c>
      <c r="U64" s="28"/>
      <c r="V64" s="35">
        <f t="shared" si="10"/>
        <v>0</v>
      </c>
      <c r="W64" s="29">
        <f t="shared" si="10"/>
        <v>0</v>
      </c>
      <c r="X64" s="29">
        <f t="shared" si="10"/>
        <v>0</v>
      </c>
      <c r="Y64" s="29">
        <f t="shared" si="10"/>
        <v>0</v>
      </c>
      <c r="Z64" s="32">
        <f t="shared" si="10"/>
        <v>0</v>
      </c>
    </row>
    <row r="65" spans="1:26" ht="14.25" customHeight="1" x14ac:dyDescent="0.15">
      <c r="A65" s="167" t="s">
        <v>1</v>
      </c>
      <c r="B65" s="168"/>
      <c r="C65" s="126" t="s">
        <v>36</v>
      </c>
      <c r="D65" s="43"/>
      <c r="E65" s="16">
        <f>E23*$D$65</f>
        <v>0</v>
      </c>
      <c r="F65" s="18">
        <f t="shared" ref="F65:Z65" si="11">F23*$D$65</f>
        <v>0</v>
      </c>
      <c r="G65" s="18">
        <f t="shared" si="11"/>
        <v>0</v>
      </c>
      <c r="H65" s="18">
        <f t="shared" si="11"/>
        <v>0</v>
      </c>
      <c r="I65" s="18">
        <f t="shared" si="11"/>
        <v>0</v>
      </c>
      <c r="J65" s="18">
        <f t="shared" si="11"/>
        <v>0</v>
      </c>
      <c r="K65" s="18">
        <f t="shared" si="11"/>
        <v>0</v>
      </c>
      <c r="L65" s="18">
        <f t="shared" si="11"/>
        <v>0</v>
      </c>
      <c r="M65" s="18">
        <f t="shared" si="11"/>
        <v>0</v>
      </c>
      <c r="N65" s="17">
        <f t="shared" si="11"/>
        <v>0</v>
      </c>
      <c r="O65" s="16">
        <f t="shared" si="11"/>
        <v>0</v>
      </c>
      <c r="P65" s="18">
        <f t="shared" si="11"/>
        <v>0</v>
      </c>
      <c r="Q65" s="17">
        <f t="shared" si="11"/>
        <v>0</v>
      </c>
      <c r="R65" s="16">
        <f t="shared" si="11"/>
        <v>0</v>
      </c>
      <c r="S65" s="18"/>
      <c r="T65" s="18">
        <f t="shared" si="11"/>
        <v>0</v>
      </c>
      <c r="U65" s="17"/>
      <c r="V65" s="16">
        <f t="shared" si="11"/>
        <v>0</v>
      </c>
      <c r="W65" s="18">
        <f t="shared" si="11"/>
        <v>0</v>
      </c>
      <c r="X65" s="18">
        <f t="shared" si="11"/>
        <v>0</v>
      </c>
      <c r="Y65" s="17">
        <f t="shared" si="11"/>
        <v>0</v>
      </c>
      <c r="Z65" s="21">
        <f t="shared" si="11"/>
        <v>0</v>
      </c>
    </row>
    <row r="66" spans="1:26" ht="14.25" customHeight="1" thickBot="1" x14ac:dyDescent="0.2">
      <c r="A66" s="169" t="s">
        <v>7</v>
      </c>
      <c r="B66" s="170"/>
      <c r="C66" s="45" t="s">
        <v>40</v>
      </c>
      <c r="D66" s="44"/>
      <c r="E66" s="102" t="e">
        <f>E64/E65*100</f>
        <v>#DIV/0!</v>
      </c>
      <c r="F66" s="103" t="e">
        <f>F64/F65*100</f>
        <v>#DIV/0!</v>
      </c>
      <c r="G66" s="104" t="e">
        <f>G64/G65*100</f>
        <v>#DIV/0!</v>
      </c>
      <c r="H66" s="103" t="e">
        <f t="shared" ref="H66:Z66" si="12">H64/H65*100</f>
        <v>#DIV/0!</v>
      </c>
      <c r="I66" s="103" t="e">
        <f t="shared" si="12"/>
        <v>#DIV/0!</v>
      </c>
      <c r="J66" s="104" t="e">
        <f t="shared" si="12"/>
        <v>#DIV/0!</v>
      </c>
      <c r="K66" s="103" t="e">
        <f t="shared" si="12"/>
        <v>#DIV/0!</v>
      </c>
      <c r="L66" s="103" t="e">
        <f t="shared" si="12"/>
        <v>#DIV/0!</v>
      </c>
      <c r="M66" s="104" t="e">
        <f t="shared" si="12"/>
        <v>#DIV/0!</v>
      </c>
      <c r="N66" s="105" t="e">
        <f t="shared" si="12"/>
        <v>#DIV/0!</v>
      </c>
      <c r="O66" s="106" t="e">
        <f t="shared" si="12"/>
        <v>#DIV/0!</v>
      </c>
      <c r="P66" s="104" t="e">
        <f t="shared" si="12"/>
        <v>#DIV/0!</v>
      </c>
      <c r="Q66" s="105" t="e">
        <f t="shared" si="12"/>
        <v>#DIV/0!</v>
      </c>
      <c r="R66" s="100" t="e">
        <f t="shared" si="12"/>
        <v>#DIV/0!</v>
      </c>
      <c r="S66" s="98"/>
      <c r="T66" s="97" t="e">
        <f t="shared" si="12"/>
        <v>#DIV/0!</v>
      </c>
      <c r="U66" s="98"/>
      <c r="V66" s="96" t="e">
        <f t="shared" si="12"/>
        <v>#DIV/0!</v>
      </c>
      <c r="W66" s="100" t="e">
        <f t="shared" si="12"/>
        <v>#DIV/0!</v>
      </c>
      <c r="X66" s="97" t="e">
        <f t="shared" si="12"/>
        <v>#DIV/0!</v>
      </c>
      <c r="Y66" s="97" t="e">
        <f t="shared" si="12"/>
        <v>#DIV/0!</v>
      </c>
      <c r="Z66" s="101" t="e">
        <f t="shared" si="12"/>
        <v>#DIV/0!</v>
      </c>
    </row>
    <row r="67" spans="1:26" x14ac:dyDescent="0.15">
      <c r="C67" s="161" t="s">
        <v>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x14ac:dyDescent="0.15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 ht="7.5" customHeight="1" x14ac:dyDescent="0.15"/>
    <row r="70" spans="1:26" ht="7.5" customHeight="1" x14ac:dyDescent="0.15">
      <c r="B70" s="36" t="s">
        <v>14</v>
      </c>
      <c r="C70" s="204" t="s">
        <v>11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36"/>
    </row>
    <row r="71" spans="1:26" ht="7.5" customHeight="1" x14ac:dyDescent="0.15">
      <c r="B71" s="36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36"/>
    </row>
    <row r="72" spans="1:26" ht="7.5" customHeight="1" x14ac:dyDescent="0.15">
      <c r="B72" s="36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36"/>
    </row>
    <row r="73" spans="1:26" ht="7.5" customHeight="1" x14ac:dyDescent="0.15"/>
    <row r="74" spans="1:26" ht="7.5" customHeight="1" x14ac:dyDescent="0.15">
      <c r="Q74" s="10"/>
      <c r="T74" s="186" t="s">
        <v>16</v>
      </c>
      <c r="U74" s="186"/>
      <c r="V74" s="186"/>
      <c r="W74" s="186"/>
      <c r="X74" s="186"/>
      <c r="Y74" s="186"/>
      <c r="Z74" s="186"/>
    </row>
    <row r="75" spans="1:26" ht="7.5" customHeight="1" x14ac:dyDescent="0.15">
      <c r="T75" s="186"/>
      <c r="U75" s="186"/>
      <c r="V75" s="186"/>
      <c r="W75" s="186"/>
      <c r="X75" s="186"/>
      <c r="Y75" s="186"/>
      <c r="Z75" s="186"/>
    </row>
    <row r="76" spans="1:26" ht="8.25" customHeight="1" x14ac:dyDescent="0.15">
      <c r="C76" s="205" t="s">
        <v>66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11"/>
      <c r="T76" s="187" t="s">
        <v>65</v>
      </c>
      <c r="U76" s="187"/>
      <c r="V76" s="187"/>
      <c r="W76" s="187"/>
      <c r="X76" s="187"/>
      <c r="Y76" s="187"/>
      <c r="Z76" s="187"/>
    </row>
    <row r="77" spans="1:26" ht="8.25" customHeight="1" x14ac:dyDescent="0.15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11"/>
      <c r="T77" s="187"/>
      <c r="U77" s="187"/>
      <c r="V77" s="187"/>
      <c r="W77" s="187"/>
      <c r="X77" s="187"/>
      <c r="Y77" s="187"/>
      <c r="Z77" s="187"/>
    </row>
    <row r="78" spans="1:26" ht="8.25" customHeight="1" x14ac:dyDescent="0.15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11"/>
      <c r="T78" s="187" t="s">
        <v>8</v>
      </c>
      <c r="U78" s="188"/>
      <c r="V78" s="188"/>
      <c r="W78" s="188"/>
      <c r="X78" s="188"/>
      <c r="Y78" s="188"/>
      <c r="Z78" s="188"/>
    </row>
    <row r="79" spans="1:26" ht="8.25" customHeight="1" x14ac:dyDescent="0.15">
      <c r="Q79" s="11"/>
      <c r="R79" s="11"/>
      <c r="S79" s="11"/>
      <c r="T79" s="188"/>
      <c r="U79" s="188"/>
      <c r="V79" s="188"/>
      <c r="W79" s="188"/>
      <c r="X79" s="188"/>
      <c r="Y79" s="188"/>
      <c r="Z79" s="188"/>
    </row>
    <row r="80" spans="1:26" ht="8.25" customHeight="1" thickBot="1" x14ac:dyDescent="0.2">
      <c r="B80" s="1"/>
    </row>
    <row r="81" spans="1:26" ht="10.5" customHeight="1" x14ac:dyDescent="0.15">
      <c r="A81" s="179" t="s">
        <v>4</v>
      </c>
      <c r="B81" s="176" t="s">
        <v>43</v>
      </c>
      <c r="C81" s="14">
        <v>1</v>
      </c>
      <c r="D81" s="174" t="s">
        <v>45</v>
      </c>
      <c r="E81" s="228" t="s">
        <v>2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30" t="s">
        <v>60</v>
      </c>
      <c r="P81" s="231"/>
      <c r="Q81" s="231"/>
      <c r="R81" s="13">
        <v>2</v>
      </c>
      <c r="S81" s="150" t="s">
        <v>47</v>
      </c>
      <c r="T81" s="12">
        <v>3</v>
      </c>
      <c r="U81" s="192" t="s">
        <v>47</v>
      </c>
      <c r="V81" s="195" t="s">
        <v>56</v>
      </c>
      <c r="W81" s="198" t="s">
        <v>57</v>
      </c>
      <c r="X81" s="198" t="s">
        <v>58</v>
      </c>
      <c r="Y81" s="218" t="s">
        <v>59</v>
      </c>
      <c r="Z81" s="189" t="s">
        <v>73</v>
      </c>
    </row>
    <row r="82" spans="1:26" ht="10.5" customHeight="1" x14ac:dyDescent="0.15">
      <c r="A82" s="180"/>
      <c r="B82" s="177"/>
      <c r="C82" s="171" t="s">
        <v>44</v>
      </c>
      <c r="D82" s="175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32"/>
      <c r="P82" s="232"/>
      <c r="Q82" s="232"/>
      <c r="R82" s="148" t="s">
        <v>46</v>
      </c>
      <c r="S82" s="151"/>
      <c r="T82" s="153" t="s">
        <v>48</v>
      </c>
      <c r="U82" s="193"/>
      <c r="V82" s="224"/>
      <c r="W82" s="226"/>
      <c r="X82" s="226"/>
      <c r="Y82" s="219"/>
      <c r="Z82" s="190"/>
    </row>
    <row r="83" spans="1:26" ht="10.5" customHeight="1" x14ac:dyDescent="0.15">
      <c r="A83" s="180"/>
      <c r="B83" s="177"/>
      <c r="C83" s="172"/>
      <c r="D83" s="175"/>
      <c r="E83" s="206"/>
      <c r="F83" s="209"/>
      <c r="G83" s="209"/>
      <c r="H83" s="210"/>
      <c r="I83" s="209"/>
      <c r="J83" s="181"/>
      <c r="K83" s="181"/>
      <c r="L83" s="181"/>
      <c r="M83" s="211"/>
      <c r="N83" s="221">
        <v>10</v>
      </c>
      <c r="O83" s="222">
        <v>11</v>
      </c>
      <c r="P83" s="181">
        <v>12</v>
      </c>
      <c r="Q83" s="183">
        <v>13</v>
      </c>
      <c r="R83" s="149"/>
      <c r="S83" s="151"/>
      <c r="T83" s="154"/>
      <c r="U83" s="193"/>
      <c r="V83" s="224"/>
      <c r="W83" s="226"/>
      <c r="X83" s="226"/>
      <c r="Y83" s="219"/>
      <c r="Z83" s="190"/>
    </row>
    <row r="84" spans="1:26" ht="10.5" customHeight="1" x14ac:dyDescent="0.15">
      <c r="A84" s="180"/>
      <c r="B84" s="177"/>
      <c r="C84" s="172"/>
      <c r="D84" s="175"/>
      <c r="E84" s="207"/>
      <c r="F84" s="181"/>
      <c r="G84" s="181"/>
      <c r="H84" s="211"/>
      <c r="I84" s="181"/>
      <c r="J84" s="181"/>
      <c r="K84" s="181"/>
      <c r="L84" s="181"/>
      <c r="M84" s="211"/>
      <c r="N84" s="183"/>
      <c r="O84" s="222"/>
      <c r="P84" s="181"/>
      <c r="Q84" s="183"/>
      <c r="R84" s="149"/>
      <c r="S84" s="151"/>
      <c r="T84" s="154"/>
      <c r="U84" s="193"/>
      <c r="V84" s="224"/>
      <c r="W84" s="226"/>
      <c r="X84" s="226"/>
      <c r="Y84" s="219"/>
      <c r="Z84" s="190"/>
    </row>
    <row r="85" spans="1:26" ht="10.5" customHeight="1" x14ac:dyDescent="0.15">
      <c r="A85" s="180"/>
      <c r="B85" s="177"/>
      <c r="C85" s="172"/>
      <c r="D85" s="175"/>
      <c r="E85" s="207"/>
      <c r="F85" s="181"/>
      <c r="G85" s="181"/>
      <c r="H85" s="211"/>
      <c r="I85" s="181"/>
      <c r="J85" s="181"/>
      <c r="K85" s="181"/>
      <c r="L85" s="181"/>
      <c r="M85" s="211"/>
      <c r="N85" s="183"/>
      <c r="O85" s="222"/>
      <c r="P85" s="181"/>
      <c r="Q85" s="183"/>
      <c r="R85" s="149"/>
      <c r="S85" s="151"/>
      <c r="T85" s="154"/>
      <c r="U85" s="193"/>
      <c r="V85" s="224"/>
      <c r="W85" s="226"/>
      <c r="X85" s="226"/>
      <c r="Y85" s="219"/>
      <c r="Z85" s="190"/>
    </row>
    <row r="86" spans="1:26" ht="10.5" customHeight="1" x14ac:dyDescent="0.15">
      <c r="A86" s="180"/>
      <c r="B86" s="177"/>
      <c r="C86" s="172"/>
      <c r="D86" s="175"/>
      <c r="E86" s="207"/>
      <c r="F86" s="181"/>
      <c r="G86" s="181"/>
      <c r="H86" s="211"/>
      <c r="I86" s="181"/>
      <c r="J86" s="181"/>
      <c r="K86" s="181"/>
      <c r="L86" s="181"/>
      <c r="M86" s="211"/>
      <c r="N86" s="183"/>
      <c r="O86" s="222"/>
      <c r="P86" s="181"/>
      <c r="Q86" s="183"/>
      <c r="R86" s="149"/>
      <c r="S86" s="151"/>
      <c r="T86" s="154"/>
      <c r="U86" s="193"/>
      <c r="V86" s="224"/>
      <c r="W86" s="226"/>
      <c r="X86" s="226"/>
      <c r="Y86" s="219"/>
      <c r="Z86" s="190"/>
    </row>
    <row r="87" spans="1:26" ht="10.5" customHeight="1" x14ac:dyDescent="0.15">
      <c r="A87" s="180"/>
      <c r="B87" s="177"/>
      <c r="C87" s="172"/>
      <c r="D87" s="175"/>
      <c r="E87" s="207"/>
      <c r="F87" s="181"/>
      <c r="G87" s="181"/>
      <c r="H87" s="211"/>
      <c r="I87" s="181"/>
      <c r="J87" s="181"/>
      <c r="K87" s="181"/>
      <c r="L87" s="181"/>
      <c r="M87" s="211"/>
      <c r="N87" s="183"/>
      <c r="O87" s="222"/>
      <c r="P87" s="181"/>
      <c r="Q87" s="183"/>
      <c r="R87" s="149"/>
      <c r="S87" s="151"/>
      <c r="T87" s="154"/>
      <c r="U87" s="193"/>
      <c r="V87" s="224"/>
      <c r="W87" s="226"/>
      <c r="X87" s="226"/>
      <c r="Y87" s="219"/>
      <c r="Z87" s="190"/>
    </row>
    <row r="88" spans="1:26" ht="10.5" customHeight="1" x14ac:dyDescent="0.15">
      <c r="A88" s="180"/>
      <c r="B88" s="177"/>
      <c r="C88" s="172"/>
      <c r="D88" s="175"/>
      <c r="E88" s="207"/>
      <c r="F88" s="181"/>
      <c r="G88" s="181"/>
      <c r="H88" s="211"/>
      <c r="I88" s="181"/>
      <c r="J88" s="181"/>
      <c r="K88" s="181"/>
      <c r="L88" s="181"/>
      <c r="M88" s="211"/>
      <c r="N88" s="183"/>
      <c r="O88" s="222"/>
      <c r="P88" s="181"/>
      <c r="Q88" s="183"/>
      <c r="R88" s="149"/>
      <c r="S88" s="151"/>
      <c r="T88" s="154"/>
      <c r="U88" s="193"/>
      <c r="V88" s="224"/>
      <c r="W88" s="226"/>
      <c r="X88" s="226"/>
      <c r="Y88" s="219"/>
      <c r="Z88" s="190"/>
    </row>
    <row r="89" spans="1:26" ht="10.5" customHeight="1" x14ac:dyDescent="0.15">
      <c r="A89" s="180"/>
      <c r="B89" s="177"/>
      <c r="C89" s="172"/>
      <c r="D89" s="175"/>
      <c r="E89" s="207"/>
      <c r="F89" s="181"/>
      <c r="G89" s="181"/>
      <c r="H89" s="211"/>
      <c r="I89" s="181"/>
      <c r="J89" s="181"/>
      <c r="K89" s="181"/>
      <c r="L89" s="181"/>
      <c r="M89" s="211"/>
      <c r="N89" s="183"/>
      <c r="O89" s="222"/>
      <c r="P89" s="181"/>
      <c r="Q89" s="183"/>
      <c r="R89" s="149"/>
      <c r="S89" s="151"/>
      <c r="T89" s="154"/>
      <c r="U89" s="193"/>
      <c r="V89" s="224"/>
      <c r="W89" s="226"/>
      <c r="X89" s="226"/>
      <c r="Y89" s="219"/>
      <c r="Z89" s="190"/>
    </row>
    <row r="90" spans="1:26" ht="10.5" customHeight="1" x14ac:dyDescent="0.15">
      <c r="A90" s="180"/>
      <c r="B90" s="177"/>
      <c r="C90" s="173"/>
      <c r="D90" s="175"/>
      <c r="E90" s="208"/>
      <c r="F90" s="182"/>
      <c r="G90" s="182"/>
      <c r="H90" s="212"/>
      <c r="I90" s="182"/>
      <c r="J90" s="182"/>
      <c r="K90" s="182"/>
      <c r="L90" s="182"/>
      <c r="M90" s="212"/>
      <c r="N90" s="184"/>
      <c r="O90" s="223"/>
      <c r="P90" s="182"/>
      <c r="Q90" s="184"/>
      <c r="R90" s="149"/>
      <c r="S90" s="152"/>
      <c r="T90" s="155"/>
      <c r="U90" s="194"/>
      <c r="V90" s="225"/>
      <c r="W90" s="227"/>
      <c r="X90" s="227"/>
      <c r="Y90" s="220"/>
      <c r="Z90" s="191"/>
    </row>
    <row r="91" spans="1:26" ht="10.5" customHeight="1" x14ac:dyDescent="0.15">
      <c r="A91" s="180"/>
      <c r="B91" s="178"/>
      <c r="C91" s="15">
        <v>10</v>
      </c>
      <c r="D91" s="3"/>
      <c r="E91" s="4">
        <v>8</v>
      </c>
      <c r="F91" s="2">
        <v>6</v>
      </c>
      <c r="G91" s="2">
        <v>12</v>
      </c>
      <c r="H91" s="7">
        <v>8</v>
      </c>
      <c r="I91" s="2">
        <v>6</v>
      </c>
      <c r="J91" s="9">
        <v>6</v>
      </c>
      <c r="K91" s="2">
        <v>4</v>
      </c>
      <c r="L91" s="2">
        <v>6</v>
      </c>
      <c r="M91" s="7">
        <v>8</v>
      </c>
      <c r="N91" s="3">
        <v>8</v>
      </c>
      <c r="O91" s="9">
        <v>8</v>
      </c>
      <c r="P91" s="2">
        <v>8</v>
      </c>
      <c r="Q91" s="3">
        <v>12</v>
      </c>
      <c r="R91" s="6">
        <v>72</v>
      </c>
      <c r="S91" s="2"/>
      <c r="T91" s="5">
        <v>28</v>
      </c>
      <c r="U91" s="3"/>
      <c r="V91" s="4">
        <v>30</v>
      </c>
      <c r="W91" s="2">
        <v>18</v>
      </c>
      <c r="X91" s="2">
        <v>16</v>
      </c>
      <c r="Y91" s="7">
        <v>36</v>
      </c>
      <c r="Z91" s="8">
        <v>100</v>
      </c>
    </row>
    <row r="92" spans="1:26" ht="14.25" customHeight="1" x14ac:dyDescent="0.15">
      <c r="A92" s="50">
        <f>A24</f>
        <v>0</v>
      </c>
      <c r="B92" s="51">
        <f>B24</f>
        <v>0</v>
      </c>
      <c r="C92" s="16">
        <f>C24</f>
        <v>0</v>
      </c>
      <c r="D92" s="119" t="str">
        <f>D24</f>
        <v>C</v>
      </c>
      <c r="E92" s="88">
        <f>E24/$E$23*100</f>
        <v>0</v>
      </c>
      <c r="F92" s="89">
        <f>F24/$F$23*100</f>
        <v>0</v>
      </c>
      <c r="G92" s="89">
        <f>G24/$G$23*100</f>
        <v>0</v>
      </c>
      <c r="H92" s="90">
        <f>H24/$H$23*100</f>
        <v>0</v>
      </c>
      <c r="I92" s="89">
        <f>I24/$I$23*100</f>
        <v>0</v>
      </c>
      <c r="J92" s="91">
        <f>J24/$J$23*100</f>
        <v>0</v>
      </c>
      <c r="K92" s="89">
        <f>K24/$K$23*100</f>
        <v>0</v>
      </c>
      <c r="L92" s="89">
        <f>L24/$L$23*100</f>
        <v>0</v>
      </c>
      <c r="M92" s="90">
        <f>M24/$M$23*100</f>
        <v>0</v>
      </c>
      <c r="N92" s="92">
        <f>N24/$N$23*100</f>
        <v>0</v>
      </c>
      <c r="O92" s="107">
        <f>O24/$O$23*100</f>
        <v>0</v>
      </c>
      <c r="P92" s="90">
        <f>P24/$P$23*100</f>
        <v>0</v>
      </c>
      <c r="Q92" s="92">
        <f>Q24/$Q$23*100</f>
        <v>0</v>
      </c>
      <c r="R92" s="56">
        <f>R24/$R$23*100</f>
        <v>0</v>
      </c>
      <c r="S92" s="120" t="str">
        <f>S24</f>
        <v>C</v>
      </c>
      <c r="T92" s="57">
        <f>T24/$T$23*100</f>
        <v>0</v>
      </c>
      <c r="U92" s="121" t="str">
        <f>U24</f>
        <v>C</v>
      </c>
      <c r="V92" s="56">
        <f>V24/$V$23*100</f>
        <v>0</v>
      </c>
      <c r="W92" s="57">
        <f>W24/$W$23*100</f>
        <v>0</v>
      </c>
      <c r="X92" s="57">
        <f>X24/$X$23*100</f>
        <v>0</v>
      </c>
      <c r="Y92" s="58">
        <f>Y24/$Y$23*100</f>
        <v>0</v>
      </c>
      <c r="Z92" s="59">
        <f>Z24</f>
        <v>0</v>
      </c>
    </row>
    <row r="93" spans="1:26" ht="14.25" customHeight="1" x14ac:dyDescent="0.15">
      <c r="A93" s="50">
        <f t="shared" ref="A93:D131" si="13">A25</f>
        <v>0</v>
      </c>
      <c r="B93" s="51">
        <f t="shared" si="13"/>
        <v>0</v>
      </c>
      <c r="C93" s="16">
        <f t="shared" si="13"/>
        <v>0</v>
      </c>
      <c r="D93" s="119" t="str">
        <f t="shared" si="13"/>
        <v>C</v>
      </c>
      <c r="E93" s="88">
        <f t="shared" ref="E93:E131" si="14">E25/$E$23*100</f>
        <v>0</v>
      </c>
      <c r="F93" s="89">
        <f t="shared" ref="F93:F131" si="15">F25/$F$23*100</f>
        <v>0</v>
      </c>
      <c r="G93" s="89">
        <f t="shared" ref="G93:G131" si="16">G25/$G$23*100</f>
        <v>0</v>
      </c>
      <c r="H93" s="90">
        <f t="shared" ref="H93:H131" si="17">H25/$H$23*100</f>
        <v>0</v>
      </c>
      <c r="I93" s="89">
        <f t="shared" ref="I93:I131" si="18">I25/$I$23*100</f>
        <v>0</v>
      </c>
      <c r="J93" s="91">
        <f t="shared" ref="J93:J131" si="19">J25/$J$23*100</f>
        <v>0</v>
      </c>
      <c r="K93" s="89">
        <f t="shared" ref="K93:K131" si="20">K25/$K$23*100</f>
        <v>0</v>
      </c>
      <c r="L93" s="89">
        <f t="shared" ref="L93:L131" si="21">L25/$L$23*100</f>
        <v>0</v>
      </c>
      <c r="M93" s="90">
        <f t="shared" ref="M93:M131" si="22">M25/$M$23*100</f>
        <v>0</v>
      </c>
      <c r="N93" s="92">
        <f t="shared" ref="N93:N131" si="23">N25/$N$23*100</f>
        <v>0</v>
      </c>
      <c r="O93" s="107">
        <f t="shared" ref="O93:O131" si="24">O25/$O$23*100</f>
        <v>0</v>
      </c>
      <c r="P93" s="90">
        <f t="shared" ref="P93:P131" si="25">P25/$P$23*100</f>
        <v>0</v>
      </c>
      <c r="Q93" s="92">
        <f t="shared" ref="Q93:Q131" si="26">Q25/$Q$23*100</f>
        <v>0</v>
      </c>
      <c r="R93" s="56">
        <f t="shared" ref="R93:R131" si="27">R25/$R$23*100</f>
        <v>0</v>
      </c>
      <c r="S93" s="120" t="str">
        <f t="shared" ref="S93:S131" si="28">S25</f>
        <v>C</v>
      </c>
      <c r="T93" s="57">
        <f t="shared" ref="T93:T131" si="29">T25/$T$23*100</f>
        <v>0</v>
      </c>
      <c r="U93" s="121" t="str">
        <f t="shared" ref="U93:U131" si="30">U25</f>
        <v>C</v>
      </c>
      <c r="V93" s="56">
        <f t="shared" ref="V93:V131" si="31">V25/$V$23*100</f>
        <v>0</v>
      </c>
      <c r="W93" s="57">
        <f t="shared" ref="W93:W131" si="32">W25/$W$23*100</f>
        <v>0</v>
      </c>
      <c r="X93" s="57">
        <f t="shared" ref="X93:X131" si="33">X25/$X$23*100</f>
        <v>0</v>
      </c>
      <c r="Y93" s="58">
        <f t="shared" ref="Y93:Y131" si="34">Y25/$Y$23*100</f>
        <v>0</v>
      </c>
      <c r="Z93" s="59">
        <f t="shared" ref="Z93:Z131" si="35">Z25</f>
        <v>0</v>
      </c>
    </row>
    <row r="94" spans="1:26" ht="14.25" customHeight="1" x14ac:dyDescent="0.15">
      <c r="A94" s="50">
        <f t="shared" si="13"/>
        <v>0</v>
      </c>
      <c r="B94" s="51">
        <f t="shared" si="13"/>
        <v>0</v>
      </c>
      <c r="C94" s="16">
        <f t="shared" si="13"/>
        <v>0</v>
      </c>
      <c r="D94" s="119" t="str">
        <f t="shared" si="13"/>
        <v>C</v>
      </c>
      <c r="E94" s="88">
        <f t="shared" si="14"/>
        <v>0</v>
      </c>
      <c r="F94" s="89">
        <f t="shared" si="15"/>
        <v>0</v>
      </c>
      <c r="G94" s="89">
        <f t="shared" si="16"/>
        <v>0</v>
      </c>
      <c r="H94" s="90">
        <f t="shared" si="17"/>
        <v>0</v>
      </c>
      <c r="I94" s="89">
        <f t="shared" si="18"/>
        <v>0</v>
      </c>
      <c r="J94" s="91">
        <f t="shared" si="19"/>
        <v>0</v>
      </c>
      <c r="K94" s="89">
        <f t="shared" si="20"/>
        <v>0</v>
      </c>
      <c r="L94" s="89">
        <f t="shared" si="21"/>
        <v>0</v>
      </c>
      <c r="M94" s="90">
        <f t="shared" si="22"/>
        <v>0</v>
      </c>
      <c r="N94" s="92">
        <f t="shared" si="23"/>
        <v>0</v>
      </c>
      <c r="O94" s="107">
        <f t="shared" si="24"/>
        <v>0</v>
      </c>
      <c r="P94" s="90">
        <f t="shared" si="25"/>
        <v>0</v>
      </c>
      <c r="Q94" s="92">
        <f t="shared" si="26"/>
        <v>0</v>
      </c>
      <c r="R94" s="56">
        <f t="shared" si="27"/>
        <v>0</v>
      </c>
      <c r="S94" s="120" t="str">
        <f t="shared" si="28"/>
        <v>C</v>
      </c>
      <c r="T94" s="57">
        <f t="shared" si="29"/>
        <v>0</v>
      </c>
      <c r="U94" s="121" t="str">
        <f t="shared" si="30"/>
        <v>C</v>
      </c>
      <c r="V94" s="56">
        <f t="shared" si="31"/>
        <v>0</v>
      </c>
      <c r="W94" s="57">
        <f t="shared" si="32"/>
        <v>0</v>
      </c>
      <c r="X94" s="57">
        <f t="shared" si="33"/>
        <v>0</v>
      </c>
      <c r="Y94" s="58">
        <f t="shared" si="34"/>
        <v>0</v>
      </c>
      <c r="Z94" s="59">
        <f t="shared" si="35"/>
        <v>0</v>
      </c>
    </row>
    <row r="95" spans="1:26" ht="14.25" customHeight="1" x14ac:dyDescent="0.15">
      <c r="A95" s="50">
        <f t="shared" si="13"/>
        <v>0</v>
      </c>
      <c r="B95" s="51">
        <f t="shared" si="13"/>
        <v>0</v>
      </c>
      <c r="C95" s="16">
        <f t="shared" si="13"/>
        <v>0</v>
      </c>
      <c r="D95" s="119" t="str">
        <f t="shared" si="13"/>
        <v>C</v>
      </c>
      <c r="E95" s="88">
        <f t="shared" si="14"/>
        <v>0</v>
      </c>
      <c r="F95" s="89">
        <f t="shared" si="15"/>
        <v>0</v>
      </c>
      <c r="G95" s="89">
        <f t="shared" si="16"/>
        <v>0</v>
      </c>
      <c r="H95" s="90">
        <f t="shared" si="17"/>
        <v>0</v>
      </c>
      <c r="I95" s="89">
        <f t="shared" si="18"/>
        <v>0</v>
      </c>
      <c r="J95" s="91">
        <f t="shared" si="19"/>
        <v>0</v>
      </c>
      <c r="K95" s="89">
        <f t="shared" si="20"/>
        <v>0</v>
      </c>
      <c r="L95" s="89">
        <f t="shared" si="21"/>
        <v>0</v>
      </c>
      <c r="M95" s="90">
        <f t="shared" si="22"/>
        <v>0</v>
      </c>
      <c r="N95" s="92">
        <f t="shared" si="23"/>
        <v>0</v>
      </c>
      <c r="O95" s="107">
        <f t="shared" si="24"/>
        <v>0</v>
      </c>
      <c r="P95" s="90">
        <f t="shared" si="25"/>
        <v>0</v>
      </c>
      <c r="Q95" s="92">
        <f t="shared" si="26"/>
        <v>0</v>
      </c>
      <c r="R95" s="56">
        <f t="shared" si="27"/>
        <v>0</v>
      </c>
      <c r="S95" s="120" t="str">
        <f t="shared" si="28"/>
        <v>C</v>
      </c>
      <c r="T95" s="57">
        <f t="shared" si="29"/>
        <v>0</v>
      </c>
      <c r="U95" s="121" t="str">
        <f t="shared" si="30"/>
        <v>C</v>
      </c>
      <c r="V95" s="56">
        <f t="shared" si="31"/>
        <v>0</v>
      </c>
      <c r="W95" s="57">
        <f t="shared" si="32"/>
        <v>0</v>
      </c>
      <c r="X95" s="57">
        <f t="shared" si="33"/>
        <v>0</v>
      </c>
      <c r="Y95" s="58">
        <f t="shared" si="34"/>
        <v>0</v>
      </c>
      <c r="Z95" s="59">
        <f t="shared" si="35"/>
        <v>0</v>
      </c>
    </row>
    <row r="96" spans="1:26" ht="14.25" customHeight="1" x14ac:dyDescent="0.15">
      <c r="A96" s="50">
        <f t="shared" si="13"/>
        <v>0</v>
      </c>
      <c r="B96" s="51">
        <f t="shared" si="13"/>
        <v>0</v>
      </c>
      <c r="C96" s="16">
        <f t="shared" si="13"/>
        <v>0</v>
      </c>
      <c r="D96" s="119" t="str">
        <f t="shared" si="13"/>
        <v>C</v>
      </c>
      <c r="E96" s="88">
        <f t="shared" si="14"/>
        <v>0</v>
      </c>
      <c r="F96" s="89">
        <f t="shared" si="15"/>
        <v>0</v>
      </c>
      <c r="G96" s="89">
        <f t="shared" si="16"/>
        <v>0</v>
      </c>
      <c r="H96" s="90">
        <f t="shared" si="17"/>
        <v>0</v>
      </c>
      <c r="I96" s="89">
        <f t="shared" si="18"/>
        <v>0</v>
      </c>
      <c r="J96" s="91">
        <f t="shared" si="19"/>
        <v>0</v>
      </c>
      <c r="K96" s="89">
        <f t="shared" si="20"/>
        <v>0</v>
      </c>
      <c r="L96" s="89">
        <f t="shared" si="21"/>
        <v>0</v>
      </c>
      <c r="M96" s="90">
        <f t="shared" si="22"/>
        <v>0</v>
      </c>
      <c r="N96" s="92">
        <f t="shared" si="23"/>
        <v>0</v>
      </c>
      <c r="O96" s="107">
        <f t="shared" si="24"/>
        <v>0</v>
      </c>
      <c r="P96" s="90">
        <f t="shared" si="25"/>
        <v>0</v>
      </c>
      <c r="Q96" s="92">
        <f t="shared" si="26"/>
        <v>0</v>
      </c>
      <c r="R96" s="56">
        <f t="shared" si="27"/>
        <v>0</v>
      </c>
      <c r="S96" s="120" t="str">
        <f t="shared" si="28"/>
        <v>C</v>
      </c>
      <c r="T96" s="57">
        <f t="shared" si="29"/>
        <v>0</v>
      </c>
      <c r="U96" s="121" t="str">
        <f t="shared" si="30"/>
        <v>C</v>
      </c>
      <c r="V96" s="56">
        <f t="shared" si="31"/>
        <v>0</v>
      </c>
      <c r="W96" s="57">
        <f t="shared" si="32"/>
        <v>0</v>
      </c>
      <c r="X96" s="57">
        <f t="shared" si="33"/>
        <v>0</v>
      </c>
      <c r="Y96" s="58">
        <f t="shared" si="34"/>
        <v>0</v>
      </c>
      <c r="Z96" s="59">
        <f t="shared" si="35"/>
        <v>0</v>
      </c>
    </row>
    <row r="97" spans="1:26" ht="14.25" customHeight="1" x14ac:dyDescent="0.15">
      <c r="A97" s="50">
        <f t="shared" si="13"/>
        <v>0</v>
      </c>
      <c r="B97" s="51">
        <f t="shared" si="13"/>
        <v>0</v>
      </c>
      <c r="C97" s="16">
        <f t="shared" si="13"/>
        <v>0</v>
      </c>
      <c r="D97" s="119" t="str">
        <f t="shared" si="13"/>
        <v>C</v>
      </c>
      <c r="E97" s="88">
        <f t="shared" si="14"/>
        <v>0</v>
      </c>
      <c r="F97" s="89">
        <f t="shared" si="15"/>
        <v>0</v>
      </c>
      <c r="G97" s="89">
        <f t="shared" si="16"/>
        <v>0</v>
      </c>
      <c r="H97" s="90">
        <f t="shared" si="17"/>
        <v>0</v>
      </c>
      <c r="I97" s="89">
        <f t="shared" si="18"/>
        <v>0</v>
      </c>
      <c r="J97" s="91">
        <f t="shared" si="19"/>
        <v>0</v>
      </c>
      <c r="K97" s="89">
        <f t="shared" si="20"/>
        <v>0</v>
      </c>
      <c r="L97" s="89">
        <f t="shared" si="21"/>
        <v>0</v>
      </c>
      <c r="M97" s="90">
        <f t="shared" si="22"/>
        <v>0</v>
      </c>
      <c r="N97" s="92">
        <f t="shared" si="23"/>
        <v>0</v>
      </c>
      <c r="O97" s="107">
        <f t="shared" si="24"/>
        <v>0</v>
      </c>
      <c r="P97" s="90">
        <f t="shared" si="25"/>
        <v>0</v>
      </c>
      <c r="Q97" s="92">
        <f t="shared" si="26"/>
        <v>0</v>
      </c>
      <c r="R97" s="56">
        <f t="shared" si="27"/>
        <v>0</v>
      </c>
      <c r="S97" s="120" t="str">
        <f t="shared" si="28"/>
        <v>C</v>
      </c>
      <c r="T97" s="57">
        <f t="shared" si="29"/>
        <v>0</v>
      </c>
      <c r="U97" s="121" t="str">
        <f t="shared" si="30"/>
        <v>C</v>
      </c>
      <c r="V97" s="56">
        <f t="shared" si="31"/>
        <v>0</v>
      </c>
      <c r="W97" s="57">
        <f t="shared" si="32"/>
        <v>0</v>
      </c>
      <c r="X97" s="57">
        <f t="shared" si="33"/>
        <v>0</v>
      </c>
      <c r="Y97" s="58">
        <f t="shared" si="34"/>
        <v>0</v>
      </c>
      <c r="Z97" s="59">
        <f t="shared" si="35"/>
        <v>0</v>
      </c>
    </row>
    <row r="98" spans="1:26" ht="14.25" customHeight="1" x14ac:dyDescent="0.15">
      <c r="A98" s="50">
        <f t="shared" si="13"/>
        <v>0</v>
      </c>
      <c r="B98" s="51">
        <f t="shared" si="13"/>
        <v>0</v>
      </c>
      <c r="C98" s="16">
        <f t="shared" si="13"/>
        <v>0</v>
      </c>
      <c r="D98" s="119" t="str">
        <f t="shared" si="13"/>
        <v>C</v>
      </c>
      <c r="E98" s="88">
        <f t="shared" si="14"/>
        <v>0</v>
      </c>
      <c r="F98" s="89">
        <f t="shared" si="15"/>
        <v>0</v>
      </c>
      <c r="G98" s="89">
        <f t="shared" si="16"/>
        <v>0</v>
      </c>
      <c r="H98" s="90">
        <f t="shared" si="17"/>
        <v>0</v>
      </c>
      <c r="I98" s="89">
        <f t="shared" si="18"/>
        <v>0</v>
      </c>
      <c r="J98" s="91">
        <f t="shared" si="19"/>
        <v>0</v>
      </c>
      <c r="K98" s="89">
        <f t="shared" si="20"/>
        <v>0</v>
      </c>
      <c r="L98" s="89">
        <f t="shared" si="21"/>
        <v>0</v>
      </c>
      <c r="M98" s="90">
        <f t="shared" si="22"/>
        <v>0</v>
      </c>
      <c r="N98" s="92">
        <f t="shared" si="23"/>
        <v>0</v>
      </c>
      <c r="O98" s="107">
        <f t="shared" si="24"/>
        <v>0</v>
      </c>
      <c r="P98" s="90">
        <f t="shared" si="25"/>
        <v>0</v>
      </c>
      <c r="Q98" s="92">
        <f t="shared" si="26"/>
        <v>0</v>
      </c>
      <c r="R98" s="56">
        <f t="shared" si="27"/>
        <v>0</v>
      </c>
      <c r="S98" s="120" t="str">
        <f t="shared" si="28"/>
        <v>C</v>
      </c>
      <c r="T98" s="57">
        <f t="shared" si="29"/>
        <v>0</v>
      </c>
      <c r="U98" s="121" t="str">
        <f t="shared" si="30"/>
        <v>C</v>
      </c>
      <c r="V98" s="56">
        <f t="shared" si="31"/>
        <v>0</v>
      </c>
      <c r="W98" s="57">
        <f t="shared" si="32"/>
        <v>0</v>
      </c>
      <c r="X98" s="57">
        <f t="shared" si="33"/>
        <v>0</v>
      </c>
      <c r="Y98" s="58">
        <f t="shared" si="34"/>
        <v>0</v>
      </c>
      <c r="Z98" s="59">
        <f t="shared" si="35"/>
        <v>0</v>
      </c>
    </row>
    <row r="99" spans="1:26" ht="14.25" customHeight="1" x14ac:dyDescent="0.15">
      <c r="A99" s="50">
        <f t="shared" si="13"/>
        <v>0</v>
      </c>
      <c r="B99" s="51">
        <f t="shared" si="13"/>
        <v>0</v>
      </c>
      <c r="C99" s="16">
        <f t="shared" si="13"/>
        <v>0</v>
      </c>
      <c r="D99" s="119" t="str">
        <f t="shared" si="13"/>
        <v>C</v>
      </c>
      <c r="E99" s="88">
        <f t="shared" si="14"/>
        <v>0</v>
      </c>
      <c r="F99" s="89">
        <f t="shared" si="15"/>
        <v>0</v>
      </c>
      <c r="G99" s="89">
        <f t="shared" si="16"/>
        <v>0</v>
      </c>
      <c r="H99" s="90">
        <f t="shared" si="17"/>
        <v>0</v>
      </c>
      <c r="I99" s="89">
        <f t="shared" si="18"/>
        <v>0</v>
      </c>
      <c r="J99" s="91">
        <f t="shared" si="19"/>
        <v>0</v>
      </c>
      <c r="K99" s="89">
        <f t="shared" si="20"/>
        <v>0</v>
      </c>
      <c r="L99" s="89">
        <f t="shared" si="21"/>
        <v>0</v>
      </c>
      <c r="M99" s="90">
        <f t="shared" si="22"/>
        <v>0</v>
      </c>
      <c r="N99" s="92">
        <f t="shared" si="23"/>
        <v>0</v>
      </c>
      <c r="O99" s="107">
        <f t="shared" si="24"/>
        <v>0</v>
      </c>
      <c r="P99" s="90">
        <f t="shared" si="25"/>
        <v>0</v>
      </c>
      <c r="Q99" s="92">
        <f t="shared" si="26"/>
        <v>0</v>
      </c>
      <c r="R99" s="56">
        <f t="shared" si="27"/>
        <v>0</v>
      </c>
      <c r="S99" s="120" t="str">
        <f t="shared" si="28"/>
        <v>C</v>
      </c>
      <c r="T99" s="57">
        <f t="shared" si="29"/>
        <v>0</v>
      </c>
      <c r="U99" s="121" t="str">
        <f t="shared" si="30"/>
        <v>C</v>
      </c>
      <c r="V99" s="56">
        <f t="shared" si="31"/>
        <v>0</v>
      </c>
      <c r="W99" s="57">
        <f t="shared" si="32"/>
        <v>0</v>
      </c>
      <c r="X99" s="57">
        <f t="shared" si="33"/>
        <v>0</v>
      </c>
      <c r="Y99" s="58">
        <f t="shared" si="34"/>
        <v>0</v>
      </c>
      <c r="Z99" s="59">
        <f t="shared" si="35"/>
        <v>0</v>
      </c>
    </row>
    <row r="100" spans="1:26" ht="14.25" customHeight="1" x14ac:dyDescent="0.15">
      <c r="A100" s="50">
        <f t="shared" si="13"/>
        <v>0</v>
      </c>
      <c r="B100" s="51">
        <f t="shared" si="13"/>
        <v>0</v>
      </c>
      <c r="C100" s="16">
        <f t="shared" si="13"/>
        <v>0</v>
      </c>
      <c r="D100" s="119" t="str">
        <f t="shared" si="13"/>
        <v>C</v>
      </c>
      <c r="E100" s="88">
        <f t="shared" si="14"/>
        <v>0</v>
      </c>
      <c r="F100" s="89">
        <f t="shared" si="15"/>
        <v>0</v>
      </c>
      <c r="G100" s="89">
        <f t="shared" si="16"/>
        <v>0</v>
      </c>
      <c r="H100" s="90">
        <f t="shared" si="17"/>
        <v>0</v>
      </c>
      <c r="I100" s="89">
        <f t="shared" si="18"/>
        <v>0</v>
      </c>
      <c r="J100" s="91">
        <f t="shared" si="19"/>
        <v>0</v>
      </c>
      <c r="K100" s="89">
        <f t="shared" si="20"/>
        <v>0</v>
      </c>
      <c r="L100" s="89">
        <f t="shared" si="21"/>
        <v>0</v>
      </c>
      <c r="M100" s="90">
        <f t="shared" si="22"/>
        <v>0</v>
      </c>
      <c r="N100" s="92">
        <f t="shared" si="23"/>
        <v>0</v>
      </c>
      <c r="O100" s="107">
        <f t="shared" si="24"/>
        <v>0</v>
      </c>
      <c r="P100" s="90">
        <f t="shared" si="25"/>
        <v>0</v>
      </c>
      <c r="Q100" s="92">
        <f t="shared" si="26"/>
        <v>0</v>
      </c>
      <c r="R100" s="56">
        <f t="shared" si="27"/>
        <v>0</v>
      </c>
      <c r="S100" s="120" t="str">
        <f t="shared" si="28"/>
        <v>C</v>
      </c>
      <c r="T100" s="57">
        <f t="shared" si="29"/>
        <v>0</v>
      </c>
      <c r="U100" s="121" t="str">
        <f t="shared" si="30"/>
        <v>C</v>
      </c>
      <c r="V100" s="56">
        <f t="shared" si="31"/>
        <v>0</v>
      </c>
      <c r="W100" s="57">
        <f t="shared" si="32"/>
        <v>0</v>
      </c>
      <c r="X100" s="57">
        <f t="shared" si="33"/>
        <v>0</v>
      </c>
      <c r="Y100" s="58">
        <f t="shared" si="34"/>
        <v>0</v>
      </c>
      <c r="Z100" s="59">
        <f t="shared" si="35"/>
        <v>0</v>
      </c>
    </row>
    <row r="101" spans="1:26" ht="14.25" customHeight="1" x14ac:dyDescent="0.15">
      <c r="A101" s="50">
        <f t="shared" si="13"/>
        <v>0</v>
      </c>
      <c r="B101" s="51">
        <f t="shared" si="13"/>
        <v>0</v>
      </c>
      <c r="C101" s="16">
        <f t="shared" si="13"/>
        <v>0</v>
      </c>
      <c r="D101" s="119" t="str">
        <f t="shared" si="13"/>
        <v>C</v>
      </c>
      <c r="E101" s="88">
        <f t="shared" si="14"/>
        <v>0</v>
      </c>
      <c r="F101" s="89">
        <f t="shared" si="15"/>
        <v>0</v>
      </c>
      <c r="G101" s="89">
        <f t="shared" si="16"/>
        <v>0</v>
      </c>
      <c r="H101" s="90">
        <f t="shared" si="17"/>
        <v>0</v>
      </c>
      <c r="I101" s="89">
        <f t="shared" si="18"/>
        <v>0</v>
      </c>
      <c r="J101" s="91">
        <f t="shared" si="19"/>
        <v>0</v>
      </c>
      <c r="K101" s="89">
        <f t="shared" si="20"/>
        <v>0</v>
      </c>
      <c r="L101" s="89">
        <f t="shared" si="21"/>
        <v>0</v>
      </c>
      <c r="M101" s="90">
        <f t="shared" si="22"/>
        <v>0</v>
      </c>
      <c r="N101" s="92">
        <f t="shared" si="23"/>
        <v>0</v>
      </c>
      <c r="O101" s="107">
        <f t="shared" si="24"/>
        <v>0</v>
      </c>
      <c r="P101" s="90">
        <f t="shared" si="25"/>
        <v>0</v>
      </c>
      <c r="Q101" s="92">
        <f t="shared" si="26"/>
        <v>0</v>
      </c>
      <c r="R101" s="56">
        <f t="shared" si="27"/>
        <v>0</v>
      </c>
      <c r="S101" s="120" t="str">
        <f t="shared" si="28"/>
        <v>C</v>
      </c>
      <c r="T101" s="57">
        <f t="shared" si="29"/>
        <v>0</v>
      </c>
      <c r="U101" s="121" t="str">
        <f t="shared" si="30"/>
        <v>C</v>
      </c>
      <c r="V101" s="56">
        <f t="shared" si="31"/>
        <v>0</v>
      </c>
      <c r="W101" s="57">
        <f t="shared" si="32"/>
        <v>0</v>
      </c>
      <c r="X101" s="57">
        <f t="shared" si="33"/>
        <v>0</v>
      </c>
      <c r="Y101" s="58">
        <f t="shared" si="34"/>
        <v>0</v>
      </c>
      <c r="Z101" s="59">
        <f t="shared" si="35"/>
        <v>0</v>
      </c>
    </row>
    <row r="102" spans="1:26" ht="14.25" customHeight="1" x14ac:dyDescent="0.15">
      <c r="A102" s="50">
        <f t="shared" si="13"/>
        <v>0</v>
      </c>
      <c r="B102" s="51">
        <f t="shared" si="13"/>
        <v>0</v>
      </c>
      <c r="C102" s="16">
        <f t="shared" si="13"/>
        <v>0</v>
      </c>
      <c r="D102" s="119" t="str">
        <f t="shared" si="13"/>
        <v>C</v>
      </c>
      <c r="E102" s="88">
        <f t="shared" si="14"/>
        <v>0</v>
      </c>
      <c r="F102" s="89">
        <f t="shared" si="15"/>
        <v>0</v>
      </c>
      <c r="G102" s="89">
        <f t="shared" si="16"/>
        <v>0</v>
      </c>
      <c r="H102" s="90">
        <f t="shared" si="17"/>
        <v>0</v>
      </c>
      <c r="I102" s="89">
        <f t="shared" si="18"/>
        <v>0</v>
      </c>
      <c r="J102" s="91">
        <f t="shared" si="19"/>
        <v>0</v>
      </c>
      <c r="K102" s="89">
        <f t="shared" si="20"/>
        <v>0</v>
      </c>
      <c r="L102" s="89">
        <f t="shared" si="21"/>
        <v>0</v>
      </c>
      <c r="M102" s="90">
        <f t="shared" si="22"/>
        <v>0</v>
      </c>
      <c r="N102" s="92">
        <f t="shared" si="23"/>
        <v>0</v>
      </c>
      <c r="O102" s="107">
        <f t="shared" si="24"/>
        <v>0</v>
      </c>
      <c r="P102" s="90">
        <f t="shared" si="25"/>
        <v>0</v>
      </c>
      <c r="Q102" s="92">
        <f t="shared" si="26"/>
        <v>0</v>
      </c>
      <c r="R102" s="56">
        <f t="shared" si="27"/>
        <v>0</v>
      </c>
      <c r="S102" s="120" t="str">
        <f t="shared" si="28"/>
        <v>C</v>
      </c>
      <c r="T102" s="57">
        <f t="shared" si="29"/>
        <v>0</v>
      </c>
      <c r="U102" s="121" t="str">
        <f t="shared" si="30"/>
        <v>C</v>
      </c>
      <c r="V102" s="56">
        <f t="shared" si="31"/>
        <v>0</v>
      </c>
      <c r="W102" s="57">
        <f t="shared" si="32"/>
        <v>0</v>
      </c>
      <c r="X102" s="57">
        <f t="shared" si="33"/>
        <v>0</v>
      </c>
      <c r="Y102" s="58">
        <f t="shared" si="34"/>
        <v>0</v>
      </c>
      <c r="Z102" s="59">
        <f t="shared" si="35"/>
        <v>0</v>
      </c>
    </row>
    <row r="103" spans="1:26" ht="14.25" customHeight="1" x14ac:dyDescent="0.15">
      <c r="A103" s="50">
        <f t="shared" si="13"/>
        <v>0</v>
      </c>
      <c r="B103" s="51">
        <f t="shared" si="13"/>
        <v>0</v>
      </c>
      <c r="C103" s="16">
        <f t="shared" si="13"/>
        <v>0</v>
      </c>
      <c r="D103" s="119" t="str">
        <f t="shared" si="13"/>
        <v>C</v>
      </c>
      <c r="E103" s="88">
        <f t="shared" si="14"/>
        <v>0</v>
      </c>
      <c r="F103" s="89">
        <f t="shared" si="15"/>
        <v>0</v>
      </c>
      <c r="G103" s="89">
        <f t="shared" si="16"/>
        <v>0</v>
      </c>
      <c r="H103" s="90">
        <f t="shared" si="17"/>
        <v>0</v>
      </c>
      <c r="I103" s="89">
        <f t="shared" si="18"/>
        <v>0</v>
      </c>
      <c r="J103" s="91">
        <f t="shared" si="19"/>
        <v>0</v>
      </c>
      <c r="K103" s="89">
        <f t="shared" si="20"/>
        <v>0</v>
      </c>
      <c r="L103" s="89">
        <f t="shared" si="21"/>
        <v>0</v>
      </c>
      <c r="M103" s="90">
        <f t="shared" si="22"/>
        <v>0</v>
      </c>
      <c r="N103" s="92">
        <f t="shared" si="23"/>
        <v>0</v>
      </c>
      <c r="O103" s="107">
        <f t="shared" si="24"/>
        <v>0</v>
      </c>
      <c r="P103" s="90">
        <f t="shared" si="25"/>
        <v>0</v>
      </c>
      <c r="Q103" s="92">
        <f t="shared" si="26"/>
        <v>0</v>
      </c>
      <c r="R103" s="56">
        <f t="shared" si="27"/>
        <v>0</v>
      </c>
      <c r="S103" s="120" t="str">
        <f t="shared" si="28"/>
        <v>C</v>
      </c>
      <c r="T103" s="57">
        <f t="shared" si="29"/>
        <v>0</v>
      </c>
      <c r="U103" s="121" t="str">
        <f t="shared" si="30"/>
        <v>C</v>
      </c>
      <c r="V103" s="56">
        <f t="shared" si="31"/>
        <v>0</v>
      </c>
      <c r="W103" s="57">
        <f t="shared" si="32"/>
        <v>0</v>
      </c>
      <c r="X103" s="57">
        <f t="shared" si="33"/>
        <v>0</v>
      </c>
      <c r="Y103" s="58">
        <f t="shared" si="34"/>
        <v>0</v>
      </c>
      <c r="Z103" s="59">
        <f t="shared" si="35"/>
        <v>0</v>
      </c>
    </row>
    <row r="104" spans="1:26" ht="14.25" customHeight="1" x14ac:dyDescent="0.15">
      <c r="A104" s="50">
        <f t="shared" si="13"/>
        <v>0</v>
      </c>
      <c r="B104" s="51">
        <f t="shared" si="13"/>
        <v>0</v>
      </c>
      <c r="C104" s="16">
        <f t="shared" si="13"/>
        <v>0</v>
      </c>
      <c r="D104" s="119" t="str">
        <f t="shared" si="13"/>
        <v>C</v>
      </c>
      <c r="E104" s="88">
        <f t="shared" si="14"/>
        <v>0</v>
      </c>
      <c r="F104" s="89">
        <f t="shared" si="15"/>
        <v>0</v>
      </c>
      <c r="G104" s="89">
        <f t="shared" si="16"/>
        <v>0</v>
      </c>
      <c r="H104" s="90">
        <f t="shared" si="17"/>
        <v>0</v>
      </c>
      <c r="I104" s="89">
        <f t="shared" si="18"/>
        <v>0</v>
      </c>
      <c r="J104" s="91">
        <f t="shared" si="19"/>
        <v>0</v>
      </c>
      <c r="K104" s="89">
        <f t="shared" si="20"/>
        <v>0</v>
      </c>
      <c r="L104" s="89">
        <f t="shared" si="21"/>
        <v>0</v>
      </c>
      <c r="M104" s="90">
        <f t="shared" si="22"/>
        <v>0</v>
      </c>
      <c r="N104" s="92">
        <f t="shared" si="23"/>
        <v>0</v>
      </c>
      <c r="O104" s="107">
        <f t="shared" si="24"/>
        <v>0</v>
      </c>
      <c r="P104" s="90">
        <f t="shared" si="25"/>
        <v>0</v>
      </c>
      <c r="Q104" s="92">
        <f t="shared" si="26"/>
        <v>0</v>
      </c>
      <c r="R104" s="56">
        <f t="shared" si="27"/>
        <v>0</v>
      </c>
      <c r="S104" s="120" t="str">
        <f t="shared" si="28"/>
        <v>C</v>
      </c>
      <c r="T104" s="57">
        <f t="shared" si="29"/>
        <v>0</v>
      </c>
      <c r="U104" s="121" t="str">
        <f t="shared" si="30"/>
        <v>C</v>
      </c>
      <c r="V104" s="56">
        <f t="shared" si="31"/>
        <v>0</v>
      </c>
      <c r="W104" s="57">
        <f t="shared" si="32"/>
        <v>0</v>
      </c>
      <c r="X104" s="57">
        <f t="shared" si="33"/>
        <v>0</v>
      </c>
      <c r="Y104" s="58">
        <f t="shared" si="34"/>
        <v>0</v>
      </c>
      <c r="Z104" s="59">
        <f t="shared" si="35"/>
        <v>0</v>
      </c>
    </row>
    <row r="105" spans="1:26" ht="14.25" customHeight="1" x14ac:dyDescent="0.15">
      <c r="A105" s="50">
        <f t="shared" si="13"/>
        <v>0</v>
      </c>
      <c r="B105" s="51">
        <f t="shared" si="13"/>
        <v>0</v>
      </c>
      <c r="C105" s="16">
        <f t="shared" si="13"/>
        <v>0</v>
      </c>
      <c r="D105" s="119" t="str">
        <f t="shared" si="13"/>
        <v>C</v>
      </c>
      <c r="E105" s="88">
        <f t="shared" si="14"/>
        <v>0</v>
      </c>
      <c r="F105" s="89">
        <f t="shared" si="15"/>
        <v>0</v>
      </c>
      <c r="G105" s="89">
        <f t="shared" si="16"/>
        <v>0</v>
      </c>
      <c r="H105" s="90">
        <f t="shared" si="17"/>
        <v>0</v>
      </c>
      <c r="I105" s="89">
        <f t="shared" si="18"/>
        <v>0</v>
      </c>
      <c r="J105" s="91">
        <f t="shared" si="19"/>
        <v>0</v>
      </c>
      <c r="K105" s="89">
        <f t="shared" si="20"/>
        <v>0</v>
      </c>
      <c r="L105" s="89">
        <f t="shared" si="21"/>
        <v>0</v>
      </c>
      <c r="M105" s="90">
        <f t="shared" si="22"/>
        <v>0</v>
      </c>
      <c r="N105" s="92">
        <f t="shared" si="23"/>
        <v>0</v>
      </c>
      <c r="O105" s="107">
        <f t="shared" si="24"/>
        <v>0</v>
      </c>
      <c r="P105" s="90">
        <f t="shared" si="25"/>
        <v>0</v>
      </c>
      <c r="Q105" s="92">
        <f t="shared" si="26"/>
        <v>0</v>
      </c>
      <c r="R105" s="56">
        <f t="shared" si="27"/>
        <v>0</v>
      </c>
      <c r="S105" s="120" t="str">
        <f t="shared" si="28"/>
        <v>C</v>
      </c>
      <c r="T105" s="57">
        <f t="shared" si="29"/>
        <v>0</v>
      </c>
      <c r="U105" s="121" t="str">
        <f t="shared" si="30"/>
        <v>C</v>
      </c>
      <c r="V105" s="56">
        <f t="shared" si="31"/>
        <v>0</v>
      </c>
      <c r="W105" s="57">
        <f t="shared" si="32"/>
        <v>0</v>
      </c>
      <c r="X105" s="57">
        <f t="shared" si="33"/>
        <v>0</v>
      </c>
      <c r="Y105" s="58">
        <f t="shared" si="34"/>
        <v>0</v>
      </c>
      <c r="Z105" s="59">
        <f t="shared" si="35"/>
        <v>0</v>
      </c>
    </row>
    <row r="106" spans="1:26" ht="14.25" customHeight="1" x14ac:dyDescent="0.15">
      <c r="A106" s="50">
        <f t="shared" si="13"/>
        <v>0</v>
      </c>
      <c r="B106" s="51">
        <f t="shared" si="13"/>
        <v>0</v>
      </c>
      <c r="C106" s="16">
        <f t="shared" si="13"/>
        <v>0</v>
      </c>
      <c r="D106" s="119" t="str">
        <f t="shared" si="13"/>
        <v>C</v>
      </c>
      <c r="E106" s="88">
        <f t="shared" si="14"/>
        <v>0</v>
      </c>
      <c r="F106" s="89">
        <f t="shared" si="15"/>
        <v>0</v>
      </c>
      <c r="G106" s="89">
        <f t="shared" si="16"/>
        <v>0</v>
      </c>
      <c r="H106" s="90">
        <f t="shared" si="17"/>
        <v>0</v>
      </c>
      <c r="I106" s="89">
        <f t="shared" si="18"/>
        <v>0</v>
      </c>
      <c r="J106" s="91">
        <f t="shared" si="19"/>
        <v>0</v>
      </c>
      <c r="K106" s="89">
        <f t="shared" si="20"/>
        <v>0</v>
      </c>
      <c r="L106" s="89">
        <f t="shared" si="21"/>
        <v>0</v>
      </c>
      <c r="M106" s="90">
        <f t="shared" si="22"/>
        <v>0</v>
      </c>
      <c r="N106" s="92">
        <f t="shared" si="23"/>
        <v>0</v>
      </c>
      <c r="O106" s="107">
        <f t="shared" si="24"/>
        <v>0</v>
      </c>
      <c r="P106" s="90">
        <f t="shared" si="25"/>
        <v>0</v>
      </c>
      <c r="Q106" s="92">
        <f t="shared" si="26"/>
        <v>0</v>
      </c>
      <c r="R106" s="56">
        <f t="shared" si="27"/>
        <v>0</v>
      </c>
      <c r="S106" s="120" t="str">
        <f t="shared" si="28"/>
        <v>C</v>
      </c>
      <c r="T106" s="57">
        <f t="shared" si="29"/>
        <v>0</v>
      </c>
      <c r="U106" s="121" t="str">
        <f t="shared" si="30"/>
        <v>C</v>
      </c>
      <c r="V106" s="56">
        <f t="shared" si="31"/>
        <v>0</v>
      </c>
      <c r="W106" s="57">
        <f t="shared" si="32"/>
        <v>0</v>
      </c>
      <c r="X106" s="57">
        <f t="shared" si="33"/>
        <v>0</v>
      </c>
      <c r="Y106" s="58">
        <f t="shared" si="34"/>
        <v>0</v>
      </c>
      <c r="Z106" s="59">
        <f t="shared" si="35"/>
        <v>0</v>
      </c>
    </row>
    <row r="107" spans="1:26" ht="14.25" customHeight="1" x14ac:dyDescent="0.15">
      <c r="A107" s="50">
        <f t="shared" si="13"/>
        <v>0</v>
      </c>
      <c r="B107" s="51">
        <f t="shared" si="13"/>
        <v>0</v>
      </c>
      <c r="C107" s="16">
        <f t="shared" si="13"/>
        <v>0</v>
      </c>
      <c r="D107" s="119" t="str">
        <f t="shared" si="13"/>
        <v>C</v>
      </c>
      <c r="E107" s="88">
        <f t="shared" si="14"/>
        <v>0</v>
      </c>
      <c r="F107" s="89">
        <f t="shared" si="15"/>
        <v>0</v>
      </c>
      <c r="G107" s="89">
        <f t="shared" si="16"/>
        <v>0</v>
      </c>
      <c r="H107" s="90">
        <f t="shared" si="17"/>
        <v>0</v>
      </c>
      <c r="I107" s="89">
        <f t="shared" si="18"/>
        <v>0</v>
      </c>
      <c r="J107" s="91">
        <f t="shared" si="19"/>
        <v>0</v>
      </c>
      <c r="K107" s="89">
        <f t="shared" si="20"/>
        <v>0</v>
      </c>
      <c r="L107" s="89">
        <f t="shared" si="21"/>
        <v>0</v>
      </c>
      <c r="M107" s="90">
        <f t="shared" si="22"/>
        <v>0</v>
      </c>
      <c r="N107" s="92">
        <f t="shared" si="23"/>
        <v>0</v>
      </c>
      <c r="O107" s="107">
        <f t="shared" si="24"/>
        <v>0</v>
      </c>
      <c r="P107" s="90">
        <f t="shared" si="25"/>
        <v>0</v>
      </c>
      <c r="Q107" s="92">
        <f t="shared" si="26"/>
        <v>0</v>
      </c>
      <c r="R107" s="56">
        <f t="shared" si="27"/>
        <v>0</v>
      </c>
      <c r="S107" s="120" t="str">
        <f t="shared" si="28"/>
        <v>C</v>
      </c>
      <c r="T107" s="57">
        <f t="shared" si="29"/>
        <v>0</v>
      </c>
      <c r="U107" s="121" t="str">
        <f t="shared" si="30"/>
        <v>C</v>
      </c>
      <c r="V107" s="56">
        <f t="shared" si="31"/>
        <v>0</v>
      </c>
      <c r="W107" s="57">
        <f t="shared" si="32"/>
        <v>0</v>
      </c>
      <c r="X107" s="57">
        <f t="shared" si="33"/>
        <v>0</v>
      </c>
      <c r="Y107" s="58">
        <f t="shared" si="34"/>
        <v>0</v>
      </c>
      <c r="Z107" s="59">
        <f t="shared" si="35"/>
        <v>0</v>
      </c>
    </row>
    <row r="108" spans="1:26" ht="14.25" customHeight="1" x14ac:dyDescent="0.15">
      <c r="A108" s="50">
        <f t="shared" si="13"/>
        <v>0</v>
      </c>
      <c r="B108" s="51">
        <f t="shared" si="13"/>
        <v>0</v>
      </c>
      <c r="C108" s="16">
        <f t="shared" si="13"/>
        <v>0</v>
      </c>
      <c r="D108" s="119" t="str">
        <f t="shared" si="13"/>
        <v>C</v>
      </c>
      <c r="E108" s="88">
        <f t="shared" si="14"/>
        <v>0</v>
      </c>
      <c r="F108" s="89">
        <f t="shared" si="15"/>
        <v>0</v>
      </c>
      <c r="G108" s="89">
        <f t="shared" si="16"/>
        <v>0</v>
      </c>
      <c r="H108" s="90">
        <f t="shared" si="17"/>
        <v>0</v>
      </c>
      <c r="I108" s="89">
        <f t="shared" si="18"/>
        <v>0</v>
      </c>
      <c r="J108" s="91">
        <f t="shared" si="19"/>
        <v>0</v>
      </c>
      <c r="K108" s="89">
        <f t="shared" si="20"/>
        <v>0</v>
      </c>
      <c r="L108" s="89">
        <f t="shared" si="21"/>
        <v>0</v>
      </c>
      <c r="M108" s="90">
        <f t="shared" si="22"/>
        <v>0</v>
      </c>
      <c r="N108" s="92">
        <f t="shared" si="23"/>
        <v>0</v>
      </c>
      <c r="O108" s="107">
        <f t="shared" si="24"/>
        <v>0</v>
      </c>
      <c r="P108" s="90">
        <f t="shared" si="25"/>
        <v>0</v>
      </c>
      <c r="Q108" s="92">
        <f t="shared" si="26"/>
        <v>0</v>
      </c>
      <c r="R108" s="56">
        <f t="shared" si="27"/>
        <v>0</v>
      </c>
      <c r="S108" s="120" t="str">
        <f t="shared" si="28"/>
        <v>C</v>
      </c>
      <c r="T108" s="57">
        <f t="shared" si="29"/>
        <v>0</v>
      </c>
      <c r="U108" s="121" t="str">
        <f t="shared" si="30"/>
        <v>C</v>
      </c>
      <c r="V108" s="56">
        <f t="shared" si="31"/>
        <v>0</v>
      </c>
      <c r="W108" s="57">
        <f t="shared" si="32"/>
        <v>0</v>
      </c>
      <c r="X108" s="57">
        <f t="shared" si="33"/>
        <v>0</v>
      </c>
      <c r="Y108" s="58">
        <f t="shared" si="34"/>
        <v>0</v>
      </c>
      <c r="Z108" s="59">
        <f t="shared" si="35"/>
        <v>0</v>
      </c>
    </row>
    <row r="109" spans="1:26" ht="14.25" customHeight="1" x14ac:dyDescent="0.15">
      <c r="A109" s="50">
        <f t="shared" si="13"/>
        <v>0</v>
      </c>
      <c r="B109" s="51">
        <f t="shared" si="13"/>
        <v>0</v>
      </c>
      <c r="C109" s="16">
        <f t="shared" si="13"/>
        <v>0</v>
      </c>
      <c r="D109" s="119" t="str">
        <f t="shared" si="13"/>
        <v>C</v>
      </c>
      <c r="E109" s="88">
        <f t="shared" si="14"/>
        <v>0</v>
      </c>
      <c r="F109" s="89">
        <f t="shared" si="15"/>
        <v>0</v>
      </c>
      <c r="G109" s="89">
        <f t="shared" si="16"/>
        <v>0</v>
      </c>
      <c r="H109" s="90">
        <f t="shared" si="17"/>
        <v>0</v>
      </c>
      <c r="I109" s="89">
        <f t="shared" si="18"/>
        <v>0</v>
      </c>
      <c r="J109" s="91">
        <f t="shared" si="19"/>
        <v>0</v>
      </c>
      <c r="K109" s="89">
        <f t="shared" si="20"/>
        <v>0</v>
      </c>
      <c r="L109" s="89">
        <f t="shared" si="21"/>
        <v>0</v>
      </c>
      <c r="M109" s="90">
        <f t="shared" si="22"/>
        <v>0</v>
      </c>
      <c r="N109" s="92">
        <f t="shared" si="23"/>
        <v>0</v>
      </c>
      <c r="O109" s="107">
        <f t="shared" si="24"/>
        <v>0</v>
      </c>
      <c r="P109" s="90">
        <f t="shared" si="25"/>
        <v>0</v>
      </c>
      <c r="Q109" s="92">
        <f t="shared" si="26"/>
        <v>0</v>
      </c>
      <c r="R109" s="56">
        <f t="shared" si="27"/>
        <v>0</v>
      </c>
      <c r="S109" s="120" t="str">
        <f t="shared" si="28"/>
        <v>C</v>
      </c>
      <c r="T109" s="57">
        <f t="shared" si="29"/>
        <v>0</v>
      </c>
      <c r="U109" s="121" t="str">
        <f t="shared" si="30"/>
        <v>C</v>
      </c>
      <c r="V109" s="56">
        <f t="shared" si="31"/>
        <v>0</v>
      </c>
      <c r="W109" s="57">
        <f t="shared" si="32"/>
        <v>0</v>
      </c>
      <c r="X109" s="57">
        <f t="shared" si="33"/>
        <v>0</v>
      </c>
      <c r="Y109" s="58">
        <f t="shared" si="34"/>
        <v>0</v>
      </c>
      <c r="Z109" s="59">
        <f t="shared" si="35"/>
        <v>0</v>
      </c>
    </row>
    <row r="110" spans="1:26" ht="14.25" customHeight="1" x14ac:dyDescent="0.15">
      <c r="A110" s="50">
        <f t="shared" si="13"/>
        <v>0</v>
      </c>
      <c r="B110" s="51">
        <f t="shared" si="13"/>
        <v>0</v>
      </c>
      <c r="C110" s="16">
        <f t="shared" si="13"/>
        <v>0</v>
      </c>
      <c r="D110" s="119" t="str">
        <f t="shared" si="13"/>
        <v>C</v>
      </c>
      <c r="E110" s="88">
        <f t="shared" si="14"/>
        <v>0</v>
      </c>
      <c r="F110" s="89">
        <f t="shared" si="15"/>
        <v>0</v>
      </c>
      <c r="G110" s="89">
        <f t="shared" si="16"/>
        <v>0</v>
      </c>
      <c r="H110" s="90">
        <f t="shared" si="17"/>
        <v>0</v>
      </c>
      <c r="I110" s="89">
        <f t="shared" si="18"/>
        <v>0</v>
      </c>
      <c r="J110" s="91">
        <f t="shared" si="19"/>
        <v>0</v>
      </c>
      <c r="K110" s="89">
        <f t="shared" si="20"/>
        <v>0</v>
      </c>
      <c r="L110" s="89">
        <f t="shared" si="21"/>
        <v>0</v>
      </c>
      <c r="M110" s="90">
        <f t="shared" si="22"/>
        <v>0</v>
      </c>
      <c r="N110" s="92">
        <f t="shared" si="23"/>
        <v>0</v>
      </c>
      <c r="O110" s="107">
        <f t="shared" si="24"/>
        <v>0</v>
      </c>
      <c r="P110" s="90">
        <f t="shared" si="25"/>
        <v>0</v>
      </c>
      <c r="Q110" s="92">
        <f t="shared" si="26"/>
        <v>0</v>
      </c>
      <c r="R110" s="56">
        <f t="shared" si="27"/>
        <v>0</v>
      </c>
      <c r="S110" s="120" t="str">
        <f t="shared" si="28"/>
        <v>C</v>
      </c>
      <c r="T110" s="57">
        <f t="shared" si="29"/>
        <v>0</v>
      </c>
      <c r="U110" s="121" t="str">
        <f t="shared" si="30"/>
        <v>C</v>
      </c>
      <c r="V110" s="56">
        <f t="shared" si="31"/>
        <v>0</v>
      </c>
      <c r="W110" s="57">
        <f t="shared" si="32"/>
        <v>0</v>
      </c>
      <c r="X110" s="57">
        <f t="shared" si="33"/>
        <v>0</v>
      </c>
      <c r="Y110" s="58">
        <f t="shared" si="34"/>
        <v>0</v>
      </c>
      <c r="Z110" s="59">
        <f t="shared" si="35"/>
        <v>0</v>
      </c>
    </row>
    <row r="111" spans="1:26" ht="14.25" customHeight="1" x14ac:dyDescent="0.15">
      <c r="A111" s="50">
        <f t="shared" si="13"/>
        <v>0</v>
      </c>
      <c r="B111" s="51">
        <f t="shared" si="13"/>
        <v>0</v>
      </c>
      <c r="C111" s="16">
        <f t="shared" si="13"/>
        <v>0</v>
      </c>
      <c r="D111" s="119" t="str">
        <f t="shared" si="13"/>
        <v>C</v>
      </c>
      <c r="E111" s="88">
        <f t="shared" si="14"/>
        <v>0</v>
      </c>
      <c r="F111" s="89">
        <f t="shared" si="15"/>
        <v>0</v>
      </c>
      <c r="G111" s="89">
        <f t="shared" si="16"/>
        <v>0</v>
      </c>
      <c r="H111" s="90">
        <f t="shared" si="17"/>
        <v>0</v>
      </c>
      <c r="I111" s="89">
        <f t="shared" si="18"/>
        <v>0</v>
      </c>
      <c r="J111" s="91">
        <f t="shared" si="19"/>
        <v>0</v>
      </c>
      <c r="K111" s="89">
        <f t="shared" si="20"/>
        <v>0</v>
      </c>
      <c r="L111" s="89">
        <f t="shared" si="21"/>
        <v>0</v>
      </c>
      <c r="M111" s="90">
        <f t="shared" si="22"/>
        <v>0</v>
      </c>
      <c r="N111" s="92">
        <f t="shared" si="23"/>
        <v>0</v>
      </c>
      <c r="O111" s="107">
        <f t="shared" si="24"/>
        <v>0</v>
      </c>
      <c r="P111" s="90">
        <f t="shared" si="25"/>
        <v>0</v>
      </c>
      <c r="Q111" s="92">
        <f t="shared" si="26"/>
        <v>0</v>
      </c>
      <c r="R111" s="56">
        <f t="shared" si="27"/>
        <v>0</v>
      </c>
      <c r="S111" s="120" t="str">
        <f t="shared" si="28"/>
        <v>C</v>
      </c>
      <c r="T111" s="57">
        <f t="shared" si="29"/>
        <v>0</v>
      </c>
      <c r="U111" s="121" t="str">
        <f t="shared" si="30"/>
        <v>C</v>
      </c>
      <c r="V111" s="56">
        <f t="shared" si="31"/>
        <v>0</v>
      </c>
      <c r="W111" s="57">
        <f t="shared" si="32"/>
        <v>0</v>
      </c>
      <c r="X111" s="57">
        <f t="shared" si="33"/>
        <v>0</v>
      </c>
      <c r="Y111" s="58">
        <f t="shared" si="34"/>
        <v>0</v>
      </c>
      <c r="Z111" s="59">
        <f t="shared" si="35"/>
        <v>0</v>
      </c>
    </row>
    <row r="112" spans="1:26" ht="14.25" customHeight="1" x14ac:dyDescent="0.15">
      <c r="A112" s="50">
        <f t="shared" si="13"/>
        <v>0</v>
      </c>
      <c r="B112" s="51">
        <f t="shared" si="13"/>
        <v>0</v>
      </c>
      <c r="C112" s="16">
        <f t="shared" si="13"/>
        <v>0</v>
      </c>
      <c r="D112" s="119" t="str">
        <f t="shared" si="13"/>
        <v>C</v>
      </c>
      <c r="E112" s="88">
        <f t="shared" si="14"/>
        <v>0</v>
      </c>
      <c r="F112" s="89">
        <f t="shared" si="15"/>
        <v>0</v>
      </c>
      <c r="G112" s="89">
        <f t="shared" si="16"/>
        <v>0</v>
      </c>
      <c r="H112" s="90">
        <f t="shared" si="17"/>
        <v>0</v>
      </c>
      <c r="I112" s="89">
        <f t="shared" si="18"/>
        <v>0</v>
      </c>
      <c r="J112" s="91">
        <f t="shared" si="19"/>
        <v>0</v>
      </c>
      <c r="K112" s="89">
        <f t="shared" si="20"/>
        <v>0</v>
      </c>
      <c r="L112" s="89">
        <f t="shared" si="21"/>
        <v>0</v>
      </c>
      <c r="M112" s="90">
        <f t="shared" si="22"/>
        <v>0</v>
      </c>
      <c r="N112" s="92">
        <f t="shared" si="23"/>
        <v>0</v>
      </c>
      <c r="O112" s="107">
        <f t="shared" si="24"/>
        <v>0</v>
      </c>
      <c r="P112" s="90">
        <f t="shared" si="25"/>
        <v>0</v>
      </c>
      <c r="Q112" s="92">
        <f t="shared" si="26"/>
        <v>0</v>
      </c>
      <c r="R112" s="56">
        <f t="shared" si="27"/>
        <v>0</v>
      </c>
      <c r="S112" s="120" t="str">
        <f t="shared" si="28"/>
        <v>C</v>
      </c>
      <c r="T112" s="57">
        <f t="shared" si="29"/>
        <v>0</v>
      </c>
      <c r="U112" s="121" t="str">
        <f t="shared" si="30"/>
        <v>C</v>
      </c>
      <c r="V112" s="56">
        <f t="shared" si="31"/>
        <v>0</v>
      </c>
      <c r="W112" s="57">
        <f t="shared" si="32"/>
        <v>0</v>
      </c>
      <c r="X112" s="57">
        <f t="shared" si="33"/>
        <v>0</v>
      </c>
      <c r="Y112" s="58">
        <f t="shared" si="34"/>
        <v>0</v>
      </c>
      <c r="Z112" s="59">
        <f t="shared" si="35"/>
        <v>0</v>
      </c>
    </row>
    <row r="113" spans="1:26" ht="14.25" customHeight="1" x14ac:dyDescent="0.15">
      <c r="A113" s="50">
        <f t="shared" si="13"/>
        <v>0</v>
      </c>
      <c r="B113" s="51">
        <f t="shared" si="13"/>
        <v>0</v>
      </c>
      <c r="C113" s="16">
        <f t="shared" si="13"/>
        <v>0</v>
      </c>
      <c r="D113" s="119" t="str">
        <f t="shared" si="13"/>
        <v>C</v>
      </c>
      <c r="E113" s="88">
        <f t="shared" si="14"/>
        <v>0</v>
      </c>
      <c r="F113" s="89">
        <f t="shared" si="15"/>
        <v>0</v>
      </c>
      <c r="G113" s="89">
        <f t="shared" si="16"/>
        <v>0</v>
      </c>
      <c r="H113" s="90">
        <f t="shared" si="17"/>
        <v>0</v>
      </c>
      <c r="I113" s="89">
        <f t="shared" si="18"/>
        <v>0</v>
      </c>
      <c r="J113" s="91">
        <f t="shared" si="19"/>
        <v>0</v>
      </c>
      <c r="K113" s="89">
        <f t="shared" si="20"/>
        <v>0</v>
      </c>
      <c r="L113" s="89">
        <f t="shared" si="21"/>
        <v>0</v>
      </c>
      <c r="M113" s="90">
        <f t="shared" si="22"/>
        <v>0</v>
      </c>
      <c r="N113" s="92">
        <f t="shared" si="23"/>
        <v>0</v>
      </c>
      <c r="O113" s="107">
        <f t="shared" si="24"/>
        <v>0</v>
      </c>
      <c r="P113" s="90">
        <f t="shared" si="25"/>
        <v>0</v>
      </c>
      <c r="Q113" s="92">
        <f t="shared" si="26"/>
        <v>0</v>
      </c>
      <c r="R113" s="56">
        <f t="shared" si="27"/>
        <v>0</v>
      </c>
      <c r="S113" s="120" t="str">
        <f t="shared" si="28"/>
        <v>C</v>
      </c>
      <c r="T113" s="57">
        <f t="shared" si="29"/>
        <v>0</v>
      </c>
      <c r="U113" s="121" t="str">
        <f t="shared" si="30"/>
        <v>C</v>
      </c>
      <c r="V113" s="56">
        <f t="shared" si="31"/>
        <v>0</v>
      </c>
      <c r="W113" s="57">
        <f t="shared" si="32"/>
        <v>0</v>
      </c>
      <c r="X113" s="57">
        <f t="shared" si="33"/>
        <v>0</v>
      </c>
      <c r="Y113" s="58">
        <f t="shared" si="34"/>
        <v>0</v>
      </c>
      <c r="Z113" s="59">
        <f t="shared" si="35"/>
        <v>0</v>
      </c>
    </row>
    <row r="114" spans="1:26" ht="14.25" customHeight="1" x14ac:dyDescent="0.15">
      <c r="A114" s="50">
        <f t="shared" si="13"/>
        <v>0</v>
      </c>
      <c r="B114" s="51">
        <f t="shared" si="13"/>
        <v>0</v>
      </c>
      <c r="C114" s="16">
        <f t="shared" si="13"/>
        <v>0</v>
      </c>
      <c r="D114" s="119" t="str">
        <f t="shared" si="13"/>
        <v>C</v>
      </c>
      <c r="E114" s="88">
        <f t="shared" si="14"/>
        <v>0</v>
      </c>
      <c r="F114" s="89">
        <f t="shared" si="15"/>
        <v>0</v>
      </c>
      <c r="G114" s="89">
        <f t="shared" si="16"/>
        <v>0</v>
      </c>
      <c r="H114" s="90">
        <f t="shared" si="17"/>
        <v>0</v>
      </c>
      <c r="I114" s="89">
        <f t="shared" si="18"/>
        <v>0</v>
      </c>
      <c r="J114" s="91">
        <f t="shared" si="19"/>
        <v>0</v>
      </c>
      <c r="K114" s="89">
        <f t="shared" si="20"/>
        <v>0</v>
      </c>
      <c r="L114" s="89">
        <f t="shared" si="21"/>
        <v>0</v>
      </c>
      <c r="M114" s="90">
        <f t="shared" si="22"/>
        <v>0</v>
      </c>
      <c r="N114" s="92">
        <f t="shared" si="23"/>
        <v>0</v>
      </c>
      <c r="O114" s="107">
        <f t="shared" si="24"/>
        <v>0</v>
      </c>
      <c r="P114" s="90">
        <f t="shared" si="25"/>
        <v>0</v>
      </c>
      <c r="Q114" s="92">
        <f t="shared" si="26"/>
        <v>0</v>
      </c>
      <c r="R114" s="56">
        <f t="shared" si="27"/>
        <v>0</v>
      </c>
      <c r="S114" s="120" t="str">
        <f t="shared" si="28"/>
        <v>C</v>
      </c>
      <c r="T114" s="57">
        <f t="shared" si="29"/>
        <v>0</v>
      </c>
      <c r="U114" s="121" t="str">
        <f t="shared" si="30"/>
        <v>C</v>
      </c>
      <c r="V114" s="56">
        <f t="shared" si="31"/>
        <v>0</v>
      </c>
      <c r="W114" s="57">
        <f t="shared" si="32"/>
        <v>0</v>
      </c>
      <c r="X114" s="57">
        <f t="shared" si="33"/>
        <v>0</v>
      </c>
      <c r="Y114" s="58">
        <f t="shared" si="34"/>
        <v>0</v>
      </c>
      <c r="Z114" s="59">
        <f t="shared" si="35"/>
        <v>0</v>
      </c>
    </row>
    <row r="115" spans="1:26" ht="14.25" customHeight="1" x14ac:dyDescent="0.15">
      <c r="A115" s="50">
        <f t="shared" si="13"/>
        <v>0</v>
      </c>
      <c r="B115" s="51">
        <f t="shared" si="13"/>
        <v>0</v>
      </c>
      <c r="C115" s="16">
        <f t="shared" si="13"/>
        <v>0</v>
      </c>
      <c r="D115" s="119" t="str">
        <f t="shared" si="13"/>
        <v>C</v>
      </c>
      <c r="E115" s="88">
        <f t="shared" si="14"/>
        <v>0</v>
      </c>
      <c r="F115" s="89">
        <f t="shared" si="15"/>
        <v>0</v>
      </c>
      <c r="G115" s="89">
        <f t="shared" si="16"/>
        <v>0</v>
      </c>
      <c r="H115" s="90">
        <f t="shared" si="17"/>
        <v>0</v>
      </c>
      <c r="I115" s="89">
        <f t="shared" si="18"/>
        <v>0</v>
      </c>
      <c r="J115" s="91">
        <f t="shared" si="19"/>
        <v>0</v>
      </c>
      <c r="K115" s="89">
        <f t="shared" si="20"/>
        <v>0</v>
      </c>
      <c r="L115" s="89">
        <f t="shared" si="21"/>
        <v>0</v>
      </c>
      <c r="M115" s="90">
        <f t="shared" si="22"/>
        <v>0</v>
      </c>
      <c r="N115" s="92">
        <f t="shared" si="23"/>
        <v>0</v>
      </c>
      <c r="O115" s="107">
        <f t="shared" si="24"/>
        <v>0</v>
      </c>
      <c r="P115" s="90">
        <f t="shared" si="25"/>
        <v>0</v>
      </c>
      <c r="Q115" s="92">
        <f t="shared" si="26"/>
        <v>0</v>
      </c>
      <c r="R115" s="56">
        <f t="shared" si="27"/>
        <v>0</v>
      </c>
      <c r="S115" s="120" t="str">
        <f t="shared" si="28"/>
        <v>C</v>
      </c>
      <c r="T115" s="57">
        <f t="shared" si="29"/>
        <v>0</v>
      </c>
      <c r="U115" s="121" t="str">
        <f t="shared" si="30"/>
        <v>C</v>
      </c>
      <c r="V115" s="56">
        <f t="shared" si="31"/>
        <v>0</v>
      </c>
      <c r="W115" s="57">
        <f t="shared" si="32"/>
        <v>0</v>
      </c>
      <c r="X115" s="57">
        <f t="shared" si="33"/>
        <v>0</v>
      </c>
      <c r="Y115" s="58">
        <f t="shared" si="34"/>
        <v>0</v>
      </c>
      <c r="Z115" s="59">
        <f t="shared" si="35"/>
        <v>0</v>
      </c>
    </row>
    <row r="116" spans="1:26" ht="14.25" customHeight="1" x14ac:dyDescent="0.15">
      <c r="A116" s="50">
        <f t="shared" si="13"/>
        <v>0</v>
      </c>
      <c r="B116" s="51">
        <f t="shared" si="13"/>
        <v>0</v>
      </c>
      <c r="C116" s="16">
        <f t="shared" si="13"/>
        <v>0</v>
      </c>
      <c r="D116" s="119" t="str">
        <f t="shared" si="13"/>
        <v>C</v>
      </c>
      <c r="E116" s="88">
        <f t="shared" si="14"/>
        <v>0</v>
      </c>
      <c r="F116" s="89">
        <f t="shared" si="15"/>
        <v>0</v>
      </c>
      <c r="G116" s="89">
        <f t="shared" si="16"/>
        <v>0</v>
      </c>
      <c r="H116" s="90">
        <f t="shared" si="17"/>
        <v>0</v>
      </c>
      <c r="I116" s="89">
        <f t="shared" si="18"/>
        <v>0</v>
      </c>
      <c r="J116" s="91">
        <f t="shared" si="19"/>
        <v>0</v>
      </c>
      <c r="K116" s="89">
        <f t="shared" si="20"/>
        <v>0</v>
      </c>
      <c r="L116" s="89">
        <f t="shared" si="21"/>
        <v>0</v>
      </c>
      <c r="M116" s="90">
        <f t="shared" si="22"/>
        <v>0</v>
      </c>
      <c r="N116" s="92">
        <f t="shared" si="23"/>
        <v>0</v>
      </c>
      <c r="O116" s="107">
        <f t="shared" si="24"/>
        <v>0</v>
      </c>
      <c r="P116" s="90">
        <f t="shared" si="25"/>
        <v>0</v>
      </c>
      <c r="Q116" s="92">
        <f t="shared" si="26"/>
        <v>0</v>
      </c>
      <c r="R116" s="56">
        <f t="shared" si="27"/>
        <v>0</v>
      </c>
      <c r="S116" s="120" t="str">
        <f t="shared" si="28"/>
        <v>C</v>
      </c>
      <c r="T116" s="57">
        <f t="shared" si="29"/>
        <v>0</v>
      </c>
      <c r="U116" s="121" t="str">
        <f t="shared" si="30"/>
        <v>C</v>
      </c>
      <c r="V116" s="56">
        <f t="shared" si="31"/>
        <v>0</v>
      </c>
      <c r="W116" s="57">
        <f t="shared" si="32"/>
        <v>0</v>
      </c>
      <c r="X116" s="57">
        <f t="shared" si="33"/>
        <v>0</v>
      </c>
      <c r="Y116" s="58">
        <f t="shared" si="34"/>
        <v>0</v>
      </c>
      <c r="Z116" s="59">
        <f t="shared" si="35"/>
        <v>0</v>
      </c>
    </row>
    <row r="117" spans="1:26" ht="14.25" customHeight="1" x14ac:dyDescent="0.15">
      <c r="A117" s="50">
        <f t="shared" si="13"/>
        <v>0</v>
      </c>
      <c r="B117" s="51">
        <f t="shared" si="13"/>
        <v>0</v>
      </c>
      <c r="C117" s="16">
        <f t="shared" si="13"/>
        <v>0</v>
      </c>
      <c r="D117" s="119" t="str">
        <f t="shared" si="13"/>
        <v>C</v>
      </c>
      <c r="E117" s="88">
        <f t="shared" si="14"/>
        <v>0</v>
      </c>
      <c r="F117" s="89">
        <f t="shared" si="15"/>
        <v>0</v>
      </c>
      <c r="G117" s="89">
        <f t="shared" si="16"/>
        <v>0</v>
      </c>
      <c r="H117" s="90">
        <f t="shared" si="17"/>
        <v>0</v>
      </c>
      <c r="I117" s="89">
        <f t="shared" si="18"/>
        <v>0</v>
      </c>
      <c r="J117" s="91">
        <f t="shared" si="19"/>
        <v>0</v>
      </c>
      <c r="K117" s="89">
        <f t="shared" si="20"/>
        <v>0</v>
      </c>
      <c r="L117" s="89">
        <f t="shared" si="21"/>
        <v>0</v>
      </c>
      <c r="M117" s="90">
        <f t="shared" si="22"/>
        <v>0</v>
      </c>
      <c r="N117" s="92">
        <f t="shared" si="23"/>
        <v>0</v>
      </c>
      <c r="O117" s="107">
        <f t="shared" si="24"/>
        <v>0</v>
      </c>
      <c r="P117" s="90">
        <f t="shared" si="25"/>
        <v>0</v>
      </c>
      <c r="Q117" s="92">
        <f t="shared" si="26"/>
        <v>0</v>
      </c>
      <c r="R117" s="56">
        <f t="shared" si="27"/>
        <v>0</v>
      </c>
      <c r="S117" s="120" t="str">
        <f t="shared" si="28"/>
        <v>C</v>
      </c>
      <c r="T117" s="57">
        <f t="shared" si="29"/>
        <v>0</v>
      </c>
      <c r="U117" s="121" t="str">
        <f t="shared" si="30"/>
        <v>C</v>
      </c>
      <c r="V117" s="56">
        <f t="shared" si="31"/>
        <v>0</v>
      </c>
      <c r="W117" s="57">
        <f t="shared" si="32"/>
        <v>0</v>
      </c>
      <c r="X117" s="57">
        <f t="shared" si="33"/>
        <v>0</v>
      </c>
      <c r="Y117" s="58">
        <f t="shared" si="34"/>
        <v>0</v>
      </c>
      <c r="Z117" s="59">
        <f t="shared" si="35"/>
        <v>0</v>
      </c>
    </row>
    <row r="118" spans="1:26" ht="14.25" customHeight="1" x14ac:dyDescent="0.15">
      <c r="A118" s="50">
        <f t="shared" si="13"/>
        <v>0</v>
      </c>
      <c r="B118" s="51">
        <f t="shared" si="13"/>
        <v>0</v>
      </c>
      <c r="C118" s="16">
        <f t="shared" si="13"/>
        <v>0</v>
      </c>
      <c r="D118" s="119" t="str">
        <f t="shared" si="13"/>
        <v>C</v>
      </c>
      <c r="E118" s="88">
        <f t="shared" si="14"/>
        <v>0</v>
      </c>
      <c r="F118" s="89">
        <f t="shared" si="15"/>
        <v>0</v>
      </c>
      <c r="G118" s="89">
        <f t="shared" si="16"/>
        <v>0</v>
      </c>
      <c r="H118" s="90">
        <f t="shared" si="17"/>
        <v>0</v>
      </c>
      <c r="I118" s="89">
        <f t="shared" si="18"/>
        <v>0</v>
      </c>
      <c r="J118" s="91">
        <f t="shared" si="19"/>
        <v>0</v>
      </c>
      <c r="K118" s="89">
        <f t="shared" si="20"/>
        <v>0</v>
      </c>
      <c r="L118" s="89">
        <f t="shared" si="21"/>
        <v>0</v>
      </c>
      <c r="M118" s="90">
        <f t="shared" si="22"/>
        <v>0</v>
      </c>
      <c r="N118" s="92">
        <f t="shared" si="23"/>
        <v>0</v>
      </c>
      <c r="O118" s="107">
        <f t="shared" si="24"/>
        <v>0</v>
      </c>
      <c r="P118" s="90">
        <f t="shared" si="25"/>
        <v>0</v>
      </c>
      <c r="Q118" s="92">
        <f t="shared" si="26"/>
        <v>0</v>
      </c>
      <c r="R118" s="56">
        <f t="shared" si="27"/>
        <v>0</v>
      </c>
      <c r="S118" s="120" t="str">
        <f t="shared" si="28"/>
        <v>C</v>
      </c>
      <c r="T118" s="57">
        <f t="shared" si="29"/>
        <v>0</v>
      </c>
      <c r="U118" s="121" t="str">
        <f t="shared" si="30"/>
        <v>C</v>
      </c>
      <c r="V118" s="56">
        <f t="shared" si="31"/>
        <v>0</v>
      </c>
      <c r="W118" s="57">
        <f t="shared" si="32"/>
        <v>0</v>
      </c>
      <c r="X118" s="57">
        <f t="shared" si="33"/>
        <v>0</v>
      </c>
      <c r="Y118" s="58">
        <f t="shared" si="34"/>
        <v>0</v>
      </c>
      <c r="Z118" s="59">
        <f t="shared" si="35"/>
        <v>0</v>
      </c>
    </row>
    <row r="119" spans="1:26" ht="14.25" customHeight="1" x14ac:dyDescent="0.15">
      <c r="A119" s="50">
        <f t="shared" si="13"/>
        <v>0</v>
      </c>
      <c r="B119" s="51">
        <f t="shared" si="13"/>
        <v>0</v>
      </c>
      <c r="C119" s="16">
        <f t="shared" si="13"/>
        <v>0</v>
      </c>
      <c r="D119" s="119" t="str">
        <f t="shared" si="13"/>
        <v>C</v>
      </c>
      <c r="E119" s="88">
        <f t="shared" si="14"/>
        <v>0</v>
      </c>
      <c r="F119" s="89">
        <f t="shared" si="15"/>
        <v>0</v>
      </c>
      <c r="G119" s="89">
        <f t="shared" si="16"/>
        <v>0</v>
      </c>
      <c r="H119" s="90">
        <f t="shared" si="17"/>
        <v>0</v>
      </c>
      <c r="I119" s="89">
        <f t="shared" si="18"/>
        <v>0</v>
      </c>
      <c r="J119" s="91">
        <f t="shared" si="19"/>
        <v>0</v>
      </c>
      <c r="K119" s="89">
        <f t="shared" si="20"/>
        <v>0</v>
      </c>
      <c r="L119" s="89">
        <f t="shared" si="21"/>
        <v>0</v>
      </c>
      <c r="M119" s="90">
        <f t="shared" si="22"/>
        <v>0</v>
      </c>
      <c r="N119" s="92">
        <f t="shared" si="23"/>
        <v>0</v>
      </c>
      <c r="O119" s="107">
        <f t="shared" si="24"/>
        <v>0</v>
      </c>
      <c r="P119" s="90">
        <f t="shared" si="25"/>
        <v>0</v>
      </c>
      <c r="Q119" s="92">
        <f t="shared" si="26"/>
        <v>0</v>
      </c>
      <c r="R119" s="56">
        <f t="shared" si="27"/>
        <v>0</v>
      </c>
      <c r="S119" s="120" t="str">
        <f t="shared" si="28"/>
        <v>C</v>
      </c>
      <c r="T119" s="57">
        <f t="shared" si="29"/>
        <v>0</v>
      </c>
      <c r="U119" s="121" t="str">
        <f t="shared" si="30"/>
        <v>C</v>
      </c>
      <c r="V119" s="56">
        <f t="shared" si="31"/>
        <v>0</v>
      </c>
      <c r="W119" s="57">
        <f t="shared" si="32"/>
        <v>0</v>
      </c>
      <c r="X119" s="57">
        <f t="shared" si="33"/>
        <v>0</v>
      </c>
      <c r="Y119" s="58">
        <f t="shared" si="34"/>
        <v>0</v>
      </c>
      <c r="Z119" s="59">
        <f t="shared" si="35"/>
        <v>0</v>
      </c>
    </row>
    <row r="120" spans="1:26" ht="14.25" customHeight="1" x14ac:dyDescent="0.15">
      <c r="A120" s="50">
        <f t="shared" si="13"/>
        <v>0</v>
      </c>
      <c r="B120" s="51">
        <f t="shared" si="13"/>
        <v>0</v>
      </c>
      <c r="C120" s="16">
        <f t="shared" si="13"/>
        <v>0</v>
      </c>
      <c r="D120" s="119" t="str">
        <f t="shared" si="13"/>
        <v>C</v>
      </c>
      <c r="E120" s="88">
        <f t="shared" si="14"/>
        <v>0</v>
      </c>
      <c r="F120" s="89">
        <f t="shared" si="15"/>
        <v>0</v>
      </c>
      <c r="G120" s="89">
        <f t="shared" si="16"/>
        <v>0</v>
      </c>
      <c r="H120" s="90">
        <f t="shared" si="17"/>
        <v>0</v>
      </c>
      <c r="I120" s="89">
        <f t="shared" si="18"/>
        <v>0</v>
      </c>
      <c r="J120" s="91">
        <f t="shared" si="19"/>
        <v>0</v>
      </c>
      <c r="K120" s="89">
        <f t="shared" si="20"/>
        <v>0</v>
      </c>
      <c r="L120" s="89">
        <f t="shared" si="21"/>
        <v>0</v>
      </c>
      <c r="M120" s="90">
        <f t="shared" si="22"/>
        <v>0</v>
      </c>
      <c r="N120" s="92">
        <f t="shared" si="23"/>
        <v>0</v>
      </c>
      <c r="O120" s="107">
        <f t="shared" si="24"/>
        <v>0</v>
      </c>
      <c r="P120" s="90">
        <f t="shared" si="25"/>
        <v>0</v>
      </c>
      <c r="Q120" s="92">
        <f t="shared" si="26"/>
        <v>0</v>
      </c>
      <c r="R120" s="56">
        <f t="shared" si="27"/>
        <v>0</v>
      </c>
      <c r="S120" s="120" t="str">
        <f t="shared" si="28"/>
        <v>C</v>
      </c>
      <c r="T120" s="57">
        <f t="shared" si="29"/>
        <v>0</v>
      </c>
      <c r="U120" s="121" t="str">
        <f t="shared" si="30"/>
        <v>C</v>
      </c>
      <c r="V120" s="56">
        <f t="shared" si="31"/>
        <v>0</v>
      </c>
      <c r="W120" s="57">
        <f t="shared" si="32"/>
        <v>0</v>
      </c>
      <c r="X120" s="57">
        <f t="shared" si="33"/>
        <v>0</v>
      </c>
      <c r="Y120" s="58">
        <f t="shared" si="34"/>
        <v>0</v>
      </c>
      <c r="Z120" s="59">
        <f t="shared" si="35"/>
        <v>0</v>
      </c>
    </row>
    <row r="121" spans="1:26" ht="14.25" customHeight="1" x14ac:dyDescent="0.15">
      <c r="A121" s="50">
        <f t="shared" si="13"/>
        <v>0</v>
      </c>
      <c r="B121" s="51">
        <f t="shared" si="13"/>
        <v>0</v>
      </c>
      <c r="C121" s="16">
        <f t="shared" si="13"/>
        <v>0</v>
      </c>
      <c r="D121" s="119" t="str">
        <f t="shared" si="13"/>
        <v>C</v>
      </c>
      <c r="E121" s="88">
        <f t="shared" si="14"/>
        <v>0</v>
      </c>
      <c r="F121" s="89">
        <f t="shared" si="15"/>
        <v>0</v>
      </c>
      <c r="G121" s="89">
        <f t="shared" si="16"/>
        <v>0</v>
      </c>
      <c r="H121" s="90">
        <f t="shared" si="17"/>
        <v>0</v>
      </c>
      <c r="I121" s="89">
        <f t="shared" si="18"/>
        <v>0</v>
      </c>
      <c r="J121" s="91">
        <f t="shared" si="19"/>
        <v>0</v>
      </c>
      <c r="K121" s="89">
        <f t="shared" si="20"/>
        <v>0</v>
      </c>
      <c r="L121" s="89">
        <f t="shared" si="21"/>
        <v>0</v>
      </c>
      <c r="M121" s="90">
        <f t="shared" si="22"/>
        <v>0</v>
      </c>
      <c r="N121" s="92">
        <f t="shared" si="23"/>
        <v>0</v>
      </c>
      <c r="O121" s="107">
        <f t="shared" si="24"/>
        <v>0</v>
      </c>
      <c r="P121" s="90">
        <f t="shared" si="25"/>
        <v>0</v>
      </c>
      <c r="Q121" s="92">
        <f t="shared" si="26"/>
        <v>0</v>
      </c>
      <c r="R121" s="56">
        <f t="shared" si="27"/>
        <v>0</v>
      </c>
      <c r="S121" s="120" t="str">
        <f t="shared" si="28"/>
        <v>C</v>
      </c>
      <c r="T121" s="57">
        <f t="shared" si="29"/>
        <v>0</v>
      </c>
      <c r="U121" s="121" t="str">
        <f t="shared" si="30"/>
        <v>C</v>
      </c>
      <c r="V121" s="56">
        <f t="shared" si="31"/>
        <v>0</v>
      </c>
      <c r="W121" s="57">
        <f t="shared" si="32"/>
        <v>0</v>
      </c>
      <c r="X121" s="57">
        <f t="shared" si="33"/>
        <v>0</v>
      </c>
      <c r="Y121" s="58">
        <f t="shared" si="34"/>
        <v>0</v>
      </c>
      <c r="Z121" s="59">
        <f t="shared" si="35"/>
        <v>0</v>
      </c>
    </row>
    <row r="122" spans="1:26" ht="14.25" customHeight="1" x14ac:dyDescent="0.15">
      <c r="A122" s="50">
        <f t="shared" si="13"/>
        <v>0</v>
      </c>
      <c r="B122" s="51">
        <f t="shared" si="13"/>
        <v>0</v>
      </c>
      <c r="C122" s="16">
        <f t="shared" si="13"/>
        <v>0</v>
      </c>
      <c r="D122" s="119" t="str">
        <f t="shared" si="13"/>
        <v>C</v>
      </c>
      <c r="E122" s="88">
        <f t="shared" si="14"/>
        <v>0</v>
      </c>
      <c r="F122" s="89">
        <f t="shared" si="15"/>
        <v>0</v>
      </c>
      <c r="G122" s="89">
        <f t="shared" si="16"/>
        <v>0</v>
      </c>
      <c r="H122" s="90">
        <f t="shared" si="17"/>
        <v>0</v>
      </c>
      <c r="I122" s="89">
        <f t="shared" si="18"/>
        <v>0</v>
      </c>
      <c r="J122" s="91">
        <f t="shared" si="19"/>
        <v>0</v>
      </c>
      <c r="K122" s="89">
        <f t="shared" si="20"/>
        <v>0</v>
      </c>
      <c r="L122" s="89">
        <f t="shared" si="21"/>
        <v>0</v>
      </c>
      <c r="M122" s="90">
        <f t="shared" si="22"/>
        <v>0</v>
      </c>
      <c r="N122" s="92">
        <f t="shared" si="23"/>
        <v>0</v>
      </c>
      <c r="O122" s="107">
        <f t="shared" si="24"/>
        <v>0</v>
      </c>
      <c r="P122" s="90">
        <f t="shared" si="25"/>
        <v>0</v>
      </c>
      <c r="Q122" s="92">
        <f t="shared" si="26"/>
        <v>0</v>
      </c>
      <c r="R122" s="56">
        <f t="shared" si="27"/>
        <v>0</v>
      </c>
      <c r="S122" s="120" t="str">
        <f t="shared" si="28"/>
        <v>C</v>
      </c>
      <c r="T122" s="57">
        <f t="shared" si="29"/>
        <v>0</v>
      </c>
      <c r="U122" s="121" t="str">
        <f t="shared" si="30"/>
        <v>C</v>
      </c>
      <c r="V122" s="56">
        <f t="shared" si="31"/>
        <v>0</v>
      </c>
      <c r="W122" s="57">
        <f t="shared" si="32"/>
        <v>0</v>
      </c>
      <c r="X122" s="57">
        <f t="shared" si="33"/>
        <v>0</v>
      </c>
      <c r="Y122" s="58">
        <f t="shared" si="34"/>
        <v>0</v>
      </c>
      <c r="Z122" s="59">
        <f t="shared" si="35"/>
        <v>0</v>
      </c>
    </row>
    <row r="123" spans="1:26" ht="14.25" customHeight="1" x14ac:dyDescent="0.15">
      <c r="A123" s="50">
        <f t="shared" si="13"/>
        <v>0</v>
      </c>
      <c r="B123" s="51">
        <f t="shared" si="13"/>
        <v>0</v>
      </c>
      <c r="C123" s="16">
        <f t="shared" si="13"/>
        <v>0</v>
      </c>
      <c r="D123" s="119" t="str">
        <f t="shared" si="13"/>
        <v>C</v>
      </c>
      <c r="E123" s="88">
        <f t="shared" si="14"/>
        <v>0</v>
      </c>
      <c r="F123" s="89">
        <f t="shared" si="15"/>
        <v>0</v>
      </c>
      <c r="G123" s="89">
        <f t="shared" si="16"/>
        <v>0</v>
      </c>
      <c r="H123" s="90">
        <f t="shared" si="17"/>
        <v>0</v>
      </c>
      <c r="I123" s="89">
        <f t="shared" si="18"/>
        <v>0</v>
      </c>
      <c r="J123" s="91">
        <f t="shared" si="19"/>
        <v>0</v>
      </c>
      <c r="K123" s="89">
        <f t="shared" si="20"/>
        <v>0</v>
      </c>
      <c r="L123" s="89">
        <f t="shared" si="21"/>
        <v>0</v>
      </c>
      <c r="M123" s="90">
        <f t="shared" si="22"/>
        <v>0</v>
      </c>
      <c r="N123" s="92">
        <f t="shared" si="23"/>
        <v>0</v>
      </c>
      <c r="O123" s="107">
        <f t="shared" si="24"/>
        <v>0</v>
      </c>
      <c r="P123" s="90">
        <f t="shared" si="25"/>
        <v>0</v>
      </c>
      <c r="Q123" s="92">
        <f t="shared" si="26"/>
        <v>0</v>
      </c>
      <c r="R123" s="56">
        <f t="shared" si="27"/>
        <v>0</v>
      </c>
      <c r="S123" s="120" t="str">
        <f t="shared" si="28"/>
        <v>C</v>
      </c>
      <c r="T123" s="57">
        <f t="shared" si="29"/>
        <v>0</v>
      </c>
      <c r="U123" s="121" t="str">
        <f t="shared" si="30"/>
        <v>C</v>
      </c>
      <c r="V123" s="56">
        <f t="shared" si="31"/>
        <v>0</v>
      </c>
      <c r="W123" s="57">
        <f t="shared" si="32"/>
        <v>0</v>
      </c>
      <c r="X123" s="57">
        <f t="shared" si="33"/>
        <v>0</v>
      </c>
      <c r="Y123" s="58">
        <f t="shared" si="34"/>
        <v>0</v>
      </c>
      <c r="Z123" s="59">
        <f t="shared" si="35"/>
        <v>0</v>
      </c>
    </row>
    <row r="124" spans="1:26" ht="14.25" customHeight="1" x14ac:dyDescent="0.15">
      <c r="A124" s="50">
        <f t="shared" si="13"/>
        <v>0</v>
      </c>
      <c r="B124" s="51">
        <f t="shared" si="13"/>
        <v>0</v>
      </c>
      <c r="C124" s="16">
        <f t="shared" si="13"/>
        <v>0</v>
      </c>
      <c r="D124" s="119" t="str">
        <f t="shared" si="13"/>
        <v>C</v>
      </c>
      <c r="E124" s="88">
        <f t="shared" si="14"/>
        <v>0</v>
      </c>
      <c r="F124" s="89">
        <f t="shared" si="15"/>
        <v>0</v>
      </c>
      <c r="G124" s="89">
        <f t="shared" si="16"/>
        <v>0</v>
      </c>
      <c r="H124" s="90">
        <f t="shared" si="17"/>
        <v>0</v>
      </c>
      <c r="I124" s="89">
        <f t="shared" si="18"/>
        <v>0</v>
      </c>
      <c r="J124" s="91">
        <f t="shared" si="19"/>
        <v>0</v>
      </c>
      <c r="K124" s="89">
        <f t="shared" si="20"/>
        <v>0</v>
      </c>
      <c r="L124" s="89">
        <f t="shared" si="21"/>
        <v>0</v>
      </c>
      <c r="M124" s="90">
        <f t="shared" si="22"/>
        <v>0</v>
      </c>
      <c r="N124" s="92">
        <f t="shared" si="23"/>
        <v>0</v>
      </c>
      <c r="O124" s="107">
        <f t="shared" si="24"/>
        <v>0</v>
      </c>
      <c r="P124" s="90">
        <f t="shared" si="25"/>
        <v>0</v>
      </c>
      <c r="Q124" s="92">
        <f t="shared" si="26"/>
        <v>0</v>
      </c>
      <c r="R124" s="56">
        <f t="shared" si="27"/>
        <v>0</v>
      </c>
      <c r="S124" s="120" t="str">
        <f t="shared" si="28"/>
        <v>C</v>
      </c>
      <c r="T124" s="57">
        <f t="shared" si="29"/>
        <v>0</v>
      </c>
      <c r="U124" s="121" t="str">
        <f t="shared" si="30"/>
        <v>C</v>
      </c>
      <c r="V124" s="56">
        <f t="shared" si="31"/>
        <v>0</v>
      </c>
      <c r="W124" s="57">
        <f t="shared" si="32"/>
        <v>0</v>
      </c>
      <c r="X124" s="57">
        <f t="shared" si="33"/>
        <v>0</v>
      </c>
      <c r="Y124" s="58">
        <f t="shared" si="34"/>
        <v>0</v>
      </c>
      <c r="Z124" s="59">
        <f t="shared" si="35"/>
        <v>0</v>
      </c>
    </row>
    <row r="125" spans="1:26" ht="14.25" customHeight="1" x14ac:dyDescent="0.15">
      <c r="A125" s="50">
        <f t="shared" si="13"/>
        <v>0</v>
      </c>
      <c r="B125" s="51">
        <f t="shared" si="13"/>
        <v>0</v>
      </c>
      <c r="C125" s="16">
        <f t="shared" si="13"/>
        <v>0</v>
      </c>
      <c r="D125" s="119" t="str">
        <f t="shared" si="13"/>
        <v>C</v>
      </c>
      <c r="E125" s="88">
        <f t="shared" si="14"/>
        <v>0</v>
      </c>
      <c r="F125" s="89">
        <f t="shared" si="15"/>
        <v>0</v>
      </c>
      <c r="G125" s="89">
        <f t="shared" si="16"/>
        <v>0</v>
      </c>
      <c r="H125" s="90">
        <f t="shared" si="17"/>
        <v>0</v>
      </c>
      <c r="I125" s="89">
        <f t="shared" si="18"/>
        <v>0</v>
      </c>
      <c r="J125" s="91">
        <f t="shared" si="19"/>
        <v>0</v>
      </c>
      <c r="K125" s="89">
        <f t="shared" si="20"/>
        <v>0</v>
      </c>
      <c r="L125" s="89">
        <f t="shared" si="21"/>
        <v>0</v>
      </c>
      <c r="M125" s="90">
        <f t="shared" si="22"/>
        <v>0</v>
      </c>
      <c r="N125" s="92">
        <f t="shared" si="23"/>
        <v>0</v>
      </c>
      <c r="O125" s="107">
        <f t="shared" si="24"/>
        <v>0</v>
      </c>
      <c r="P125" s="90">
        <f t="shared" si="25"/>
        <v>0</v>
      </c>
      <c r="Q125" s="92">
        <f t="shared" si="26"/>
        <v>0</v>
      </c>
      <c r="R125" s="56">
        <f t="shared" si="27"/>
        <v>0</v>
      </c>
      <c r="S125" s="120" t="str">
        <f t="shared" si="28"/>
        <v>C</v>
      </c>
      <c r="T125" s="57">
        <f t="shared" si="29"/>
        <v>0</v>
      </c>
      <c r="U125" s="121" t="str">
        <f t="shared" si="30"/>
        <v>C</v>
      </c>
      <c r="V125" s="56">
        <f t="shared" si="31"/>
        <v>0</v>
      </c>
      <c r="W125" s="57">
        <f t="shared" si="32"/>
        <v>0</v>
      </c>
      <c r="X125" s="57">
        <f t="shared" si="33"/>
        <v>0</v>
      </c>
      <c r="Y125" s="58">
        <f t="shared" si="34"/>
        <v>0</v>
      </c>
      <c r="Z125" s="59">
        <f t="shared" si="35"/>
        <v>0</v>
      </c>
    </row>
    <row r="126" spans="1:26" ht="14.25" customHeight="1" x14ac:dyDescent="0.15">
      <c r="A126" s="50">
        <f t="shared" si="13"/>
        <v>0</v>
      </c>
      <c r="B126" s="51">
        <f t="shared" si="13"/>
        <v>0</v>
      </c>
      <c r="C126" s="16">
        <f t="shared" si="13"/>
        <v>0</v>
      </c>
      <c r="D126" s="119" t="str">
        <f t="shared" si="13"/>
        <v>C</v>
      </c>
      <c r="E126" s="88">
        <f t="shared" si="14"/>
        <v>0</v>
      </c>
      <c r="F126" s="89">
        <f t="shared" si="15"/>
        <v>0</v>
      </c>
      <c r="G126" s="89">
        <f t="shared" si="16"/>
        <v>0</v>
      </c>
      <c r="H126" s="90">
        <f t="shared" si="17"/>
        <v>0</v>
      </c>
      <c r="I126" s="89">
        <f t="shared" si="18"/>
        <v>0</v>
      </c>
      <c r="J126" s="91">
        <f t="shared" si="19"/>
        <v>0</v>
      </c>
      <c r="K126" s="89">
        <f t="shared" si="20"/>
        <v>0</v>
      </c>
      <c r="L126" s="89">
        <f t="shared" si="21"/>
        <v>0</v>
      </c>
      <c r="M126" s="90">
        <f t="shared" si="22"/>
        <v>0</v>
      </c>
      <c r="N126" s="92">
        <f t="shared" si="23"/>
        <v>0</v>
      </c>
      <c r="O126" s="107">
        <f t="shared" si="24"/>
        <v>0</v>
      </c>
      <c r="P126" s="90">
        <f t="shared" si="25"/>
        <v>0</v>
      </c>
      <c r="Q126" s="92">
        <f t="shared" si="26"/>
        <v>0</v>
      </c>
      <c r="R126" s="56">
        <f t="shared" si="27"/>
        <v>0</v>
      </c>
      <c r="S126" s="120" t="str">
        <f t="shared" si="28"/>
        <v>C</v>
      </c>
      <c r="T126" s="57">
        <f t="shared" si="29"/>
        <v>0</v>
      </c>
      <c r="U126" s="121" t="str">
        <f t="shared" si="30"/>
        <v>C</v>
      </c>
      <c r="V126" s="56">
        <f t="shared" si="31"/>
        <v>0</v>
      </c>
      <c r="W126" s="57">
        <f t="shared" si="32"/>
        <v>0</v>
      </c>
      <c r="X126" s="57">
        <f t="shared" si="33"/>
        <v>0</v>
      </c>
      <c r="Y126" s="58">
        <f t="shared" si="34"/>
        <v>0</v>
      </c>
      <c r="Z126" s="59">
        <f t="shared" si="35"/>
        <v>0</v>
      </c>
    </row>
    <row r="127" spans="1:26" ht="14.25" customHeight="1" x14ac:dyDescent="0.15">
      <c r="A127" s="50">
        <f t="shared" si="13"/>
        <v>0</v>
      </c>
      <c r="B127" s="51">
        <f t="shared" si="13"/>
        <v>0</v>
      </c>
      <c r="C127" s="16">
        <f t="shared" si="13"/>
        <v>0</v>
      </c>
      <c r="D127" s="119" t="str">
        <f t="shared" si="13"/>
        <v>C</v>
      </c>
      <c r="E127" s="88">
        <f t="shared" si="14"/>
        <v>0</v>
      </c>
      <c r="F127" s="89">
        <f t="shared" si="15"/>
        <v>0</v>
      </c>
      <c r="G127" s="89">
        <f t="shared" si="16"/>
        <v>0</v>
      </c>
      <c r="H127" s="90">
        <f t="shared" si="17"/>
        <v>0</v>
      </c>
      <c r="I127" s="89">
        <f t="shared" si="18"/>
        <v>0</v>
      </c>
      <c r="J127" s="91">
        <f t="shared" si="19"/>
        <v>0</v>
      </c>
      <c r="K127" s="89">
        <f t="shared" si="20"/>
        <v>0</v>
      </c>
      <c r="L127" s="89">
        <f t="shared" si="21"/>
        <v>0</v>
      </c>
      <c r="M127" s="90">
        <f t="shared" si="22"/>
        <v>0</v>
      </c>
      <c r="N127" s="92">
        <f t="shared" si="23"/>
        <v>0</v>
      </c>
      <c r="O127" s="107">
        <f t="shared" si="24"/>
        <v>0</v>
      </c>
      <c r="P127" s="90">
        <f t="shared" si="25"/>
        <v>0</v>
      </c>
      <c r="Q127" s="92">
        <f t="shared" si="26"/>
        <v>0</v>
      </c>
      <c r="R127" s="56">
        <f t="shared" si="27"/>
        <v>0</v>
      </c>
      <c r="S127" s="120" t="str">
        <f t="shared" si="28"/>
        <v>C</v>
      </c>
      <c r="T127" s="57">
        <f t="shared" si="29"/>
        <v>0</v>
      </c>
      <c r="U127" s="121" t="str">
        <f t="shared" si="30"/>
        <v>C</v>
      </c>
      <c r="V127" s="56">
        <f t="shared" si="31"/>
        <v>0</v>
      </c>
      <c r="W127" s="57">
        <f t="shared" si="32"/>
        <v>0</v>
      </c>
      <c r="X127" s="57">
        <f t="shared" si="33"/>
        <v>0</v>
      </c>
      <c r="Y127" s="58">
        <f t="shared" si="34"/>
        <v>0</v>
      </c>
      <c r="Z127" s="59">
        <f t="shared" si="35"/>
        <v>0</v>
      </c>
    </row>
    <row r="128" spans="1:26" ht="14.25" customHeight="1" x14ac:dyDescent="0.15">
      <c r="A128" s="50">
        <f t="shared" si="13"/>
        <v>0</v>
      </c>
      <c r="B128" s="51">
        <f t="shared" si="13"/>
        <v>0</v>
      </c>
      <c r="C128" s="16">
        <f t="shared" si="13"/>
        <v>0</v>
      </c>
      <c r="D128" s="119" t="str">
        <f t="shared" si="13"/>
        <v>C</v>
      </c>
      <c r="E128" s="88">
        <f t="shared" si="14"/>
        <v>0</v>
      </c>
      <c r="F128" s="89">
        <f t="shared" si="15"/>
        <v>0</v>
      </c>
      <c r="G128" s="89">
        <f t="shared" si="16"/>
        <v>0</v>
      </c>
      <c r="H128" s="90">
        <f t="shared" si="17"/>
        <v>0</v>
      </c>
      <c r="I128" s="89">
        <f t="shared" si="18"/>
        <v>0</v>
      </c>
      <c r="J128" s="91">
        <f t="shared" si="19"/>
        <v>0</v>
      </c>
      <c r="K128" s="89">
        <f t="shared" si="20"/>
        <v>0</v>
      </c>
      <c r="L128" s="89">
        <f t="shared" si="21"/>
        <v>0</v>
      </c>
      <c r="M128" s="90">
        <f t="shared" si="22"/>
        <v>0</v>
      </c>
      <c r="N128" s="92">
        <f t="shared" si="23"/>
        <v>0</v>
      </c>
      <c r="O128" s="107">
        <f t="shared" si="24"/>
        <v>0</v>
      </c>
      <c r="P128" s="90">
        <f t="shared" si="25"/>
        <v>0</v>
      </c>
      <c r="Q128" s="92">
        <f t="shared" si="26"/>
        <v>0</v>
      </c>
      <c r="R128" s="56">
        <f t="shared" si="27"/>
        <v>0</v>
      </c>
      <c r="S128" s="120" t="str">
        <f t="shared" si="28"/>
        <v>C</v>
      </c>
      <c r="T128" s="57">
        <f t="shared" si="29"/>
        <v>0</v>
      </c>
      <c r="U128" s="121" t="str">
        <f t="shared" si="30"/>
        <v>C</v>
      </c>
      <c r="V128" s="56">
        <f t="shared" si="31"/>
        <v>0</v>
      </c>
      <c r="W128" s="57">
        <f t="shared" si="32"/>
        <v>0</v>
      </c>
      <c r="X128" s="57">
        <f t="shared" si="33"/>
        <v>0</v>
      </c>
      <c r="Y128" s="58">
        <f t="shared" si="34"/>
        <v>0</v>
      </c>
      <c r="Z128" s="59">
        <f t="shared" si="35"/>
        <v>0</v>
      </c>
    </row>
    <row r="129" spans="1:26" ht="14.25" customHeight="1" x14ac:dyDescent="0.15">
      <c r="A129" s="50">
        <f t="shared" si="13"/>
        <v>0</v>
      </c>
      <c r="B129" s="51">
        <f t="shared" si="13"/>
        <v>0</v>
      </c>
      <c r="C129" s="16">
        <f t="shared" si="13"/>
        <v>0</v>
      </c>
      <c r="D129" s="119" t="str">
        <f t="shared" si="13"/>
        <v>C</v>
      </c>
      <c r="E129" s="88">
        <f t="shared" si="14"/>
        <v>0</v>
      </c>
      <c r="F129" s="89">
        <f t="shared" si="15"/>
        <v>0</v>
      </c>
      <c r="G129" s="89">
        <f t="shared" si="16"/>
        <v>0</v>
      </c>
      <c r="H129" s="90">
        <f t="shared" si="17"/>
        <v>0</v>
      </c>
      <c r="I129" s="89">
        <f t="shared" si="18"/>
        <v>0</v>
      </c>
      <c r="J129" s="91">
        <f t="shared" si="19"/>
        <v>0</v>
      </c>
      <c r="K129" s="89">
        <f t="shared" si="20"/>
        <v>0</v>
      </c>
      <c r="L129" s="89">
        <f t="shared" si="21"/>
        <v>0</v>
      </c>
      <c r="M129" s="90">
        <f t="shared" si="22"/>
        <v>0</v>
      </c>
      <c r="N129" s="92">
        <f t="shared" si="23"/>
        <v>0</v>
      </c>
      <c r="O129" s="107">
        <f t="shared" si="24"/>
        <v>0</v>
      </c>
      <c r="P129" s="90">
        <f t="shared" si="25"/>
        <v>0</v>
      </c>
      <c r="Q129" s="92">
        <f t="shared" si="26"/>
        <v>0</v>
      </c>
      <c r="R129" s="56">
        <f t="shared" si="27"/>
        <v>0</v>
      </c>
      <c r="S129" s="120" t="str">
        <f t="shared" si="28"/>
        <v>C</v>
      </c>
      <c r="T129" s="57">
        <f t="shared" si="29"/>
        <v>0</v>
      </c>
      <c r="U129" s="121" t="str">
        <f t="shared" si="30"/>
        <v>C</v>
      </c>
      <c r="V129" s="56">
        <f t="shared" si="31"/>
        <v>0</v>
      </c>
      <c r="W129" s="57">
        <f t="shared" si="32"/>
        <v>0</v>
      </c>
      <c r="X129" s="57">
        <f t="shared" si="33"/>
        <v>0</v>
      </c>
      <c r="Y129" s="58">
        <f t="shared" si="34"/>
        <v>0</v>
      </c>
      <c r="Z129" s="59">
        <f t="shared" si="35"/>
        <v>0</v>
      </c>
    </row>
    <row r="130" spans="1:26" ht="14.25" customHeight="1" x14ac:dyDescent="0.15">
      <c r="A130" s="50">
        <f t="shared" si="13"/>
        <v>0</v>
      </c>
      <c r="B130" s="51">
        <f t="shared" si="13"/>
        <v>0</v>
      </c>
      <c r="C130" s="16">
        <f t="shared" si="13"/>
        <v>0</v>
      </c>
      <c r="D130" s="119" t="str">
        <f t="shared" si="13"/>
        <v>C</v>
      </c>
      <c r="E130" s="88">
        <f t="shared" si="14"/>
        <v>0</v>
      </c>
      <c r="F130" s="89">
        <f t="shared" si="15"/>
        <v>0</v>
      </c>
      <c r="G130" s="89">
        <f t="shared" si="16"/>
        <v>0</v>
      </c>
      <c r="H130" s="90">
        <f t="shared" si="17"/>
        <v>0</v>
      </c>
      <c r="I130" s="89">
        <f t="shared" si="18"/>
        <v>0</v>
      </c>
      <c r="J130" s="91">
        <f t="shared" si="19"/>
        <v>0</v>
      </c>
      <c r="K130" s="89">
        <f t="shared" si="20"/>
        <v>0</v>
      </c>
      <c r="L130" s="89">
        <f t="shared" si="21"/>
        <v>0</v>
      </c>
      <c r="M130" s="90">
        <f t="shared" si="22"/>
        <v>0</v>
      </c>
      <c r="N130" s="92">
        <f t="shared" si="23"/>
        <v>0</v>
      </c>
      <c r="O130" s="107">
        <f t="shared" si="24"/>
        <v>0</v>
      </c>
      <c r="P130" s="90">
        <f t="shared" si="25"/>
        <v>0</v>
      </c>
      <c r="Q130" s="92">
        <f t="shared" si="26"/>
        <v>0</v>
      </c>
      <c r="R130" s="56">
        <f t="shared" si="27"/>
        <v>0</v>
      </c>
      <c r="S130" s="120" t="str">
        <f t="shared" si="28"/>
        <v>C</v>
      </c>
      <c r="T130" s="57">
        <f t="shared" si="29"/>
        <v>0</v>
      </c>
      <c r="U130" s="121" t="str">
        <f t="shared" si="30"/>
        <v>C</v>
      </c>
      <c r="V130" s="56">
        <f t="shared" si="31"/>
        <v>0</v>
      </c>
      <c r="W130" s="57">
        <f t="shared" si="32"/>
        <v>0</v>
      </c>
      <c r="X130" s="57">
        <f t="shared" si="33"/>
        <v>0</v>
      </c>
      <c r="Y130" s="58">
        <f t="shared" si="34"/>
        <v>0</v>
      </c>
      <c r="Z130" s="59">
        <f t="shared" si="35"/>
        <v>0</v>
      </c>
    </row>
    <row r="131" spans="1:26" ht="14.25" customHeight="1" thickBot="1" x14ac:dyDescent="0.2">
      <c r="A131" s="54">
        <f t="shared" si="13"/>
        <v>0</v>
      </c>
      <c r="B131" s="55">
        <f t="shared" si="13"/>
        <v>0</v>
      </c>
      <c r="C131" s="145">
        <f t="shared" si="13"/>
        <v>0</v>
      </c>
      <c r="D131" s="132" t="str">
        <f t="shared" si="13"/>
        <v>C</v>
      </c>
      <c r="E131" s="108">
        <f t="shared" si="14"/>
        <v>0</v>
      </c>
      <c r="F131" s="109">
        <f t="shared" si="15"/>
        <v>0</v>
      </c>
      <c r="G131" s="109">
        <f t="shared" si="16"/>
        <v>0</v>
      </c>
      <c r="H131" s="110">
        <f t="shared" si="17"/>
        <v>0</v>
      </c>
      <c r="I131" s="109">
        <f t="shared" si="18"/>
        <v>0</v>
      </c>
      <c r="J131" s="111">
        <f t="shared" si="19"/>
        <v>0</v>
      </c>
      <c r="K131" s="109">
        <f t="shared" si="20"/>
        <v>0</v>
      </c>
      <c r="L131" s="109">
        <f t="shared" si="21"/>
        <v>0</v>
      </c>
      <c r="M131" s="110">
        <f t="shared" si="22"/>
        <v>0</v>
      </c>
      <c r="N131" s="112">
        <f t="shared" si="23"/>
        <v>0</v>
      </c>
      <c r="O131" s="113">
        <f t="shared" si="24"/>
        <v>0</v>
      </c>
      <c r="P131" s="110">
        <f t="shared" si="25"/>
        <v>0</v>
      </c>
      <c r="Q131" s="112">
        <f t="shared" si="26"/>
        <v>0</v>
      </c>
      <c r="R131" s="60">
        <f t="shared" si="27"/>
        <v>0</v>
      </c>
      <c r="S131" s="120" t="str">
        <f t="shared" si="28"/>
        <v>C</v>
      </c>
      <c r="T131" s="61">
        <f t="shared" si="29"/>
        <v>0</v>
      </c>
      <c r="U131" s="121" t="str">
        <f t="shared" si="30"/>
        <v>C</v>
      </c>
      <c r="V131" s="60">
        <f t="shared" si="31"/>
        <v>0</v>
      </c>
      <c r="W131" s="61">
        <f t="shared" si="32"/>
        <v>0</v>
      </c>
      <c r="X131" s="61">
        <f t="shared" si="33"/>
        <v>0</v>
      </c>
      <c r="Y131" s="62">
        <f t="shared" si="34"/>
        <v>0</v>
      </c>
      <c r="Z131" s="63">
        <f t="shared" si="35"/>
        <v>0</v>
      </c>
    </row>
    <row r="132" spans="1:26" ht="14.25" customHeight="1" thickBot="1" x14ac:dyDescent="0.2">
      <c r="A132" s="213" t="s">
        <v>72</v>
      </c>
      <c r="B132" s="214"/>
      <c r="C132" s="47"/>
      <c r="D132" s="48"/>
      <c r="E132" s="114" t="e">
        <f>E66</f>
        <v>#DIV/0!</v>
      </c>
      <c r="F132" s="115" t="e">
        <f t="shared" ref="F132:Z132" si="36">F66</f>
        <v>#DIV/0!</v>
      </c>
      <c r="G132" s="115" t="e">
        <f t="shared" si="36"/>
        <v>#DIV/0!</v>
      </c>
      <c r="H132" s="115" t="e">
        <f t="shared" si="36"/>
        <v>#DIV/0!</v>
      </c>
      <c r="I132" s="115" t="e">
        <f t="shared" si="36"/>
        <v>#DIV/0!</v>
      </c>
      <c r="J132" s="115" t="e">
        <f t="shared" si="36"/>
        <v>#DIV/0!</v>
      </c>
      <c r="K132" s="115" t="e">
        <f t="shared" si="36"/>
        <v>#DIV/0!</v>
      </c>
      <c r="L132" s="115" t="e">
        <f t="shared" si="36"/>
        <v>#DIV/0!</v>
      </c>
      <c r="M132" s="116" t="e">
        <f t="shared" si="36"/>
        <v>#DIV/0!</v>
      </c>
      <c r="N132" s="117" t="e">
        <f t="shared" si="36"/>
        <v>#DIV/0!</v>
      </c>
      <c r="O132" s="118" t="e">
        <f t="shared" si="36"/>
        <v>#DIV/0!</v>
      </c>
      <c r="P132" s="115" t="e">
        <f t="shared" si="36"/>
        <v>#DIV/0!</v>
      </c>
      <c r="Q132" s="117" t="e">
        <f t="shared" si="36"/>
        <v>#DIV/0!</v>
      </c>
      <c r="R132" s="73" t="e">
        <f t="shared" si="36"/>
        <v>#DIV/0!</v>
      </c>
      <c r="S132" s="74"/>
      <c r="T132" s="74" t="e">
        <f t="shared" si="36"/>
        <v>#DIV/0!</v>
      </c>
      <c r="U132" s="76"/>
      <c r="V132" s="73" t="e">
        <f t="shared" si="36"/>
        <v>#DIV/0!</v>
      </c>
      <c r="W132" s="74" t="e">
        <f t="shared" si="36"/>
        <v>#DIV/0!</v>
      </c>
      <c r="X132" s="74" t="e">
        <f t="shared" si="36"/>
        <v>#DIV/0!</v>
      </c>
      <c r="Y132" s="76" t="e">
        <f t="shared" si="36"/>
        <v>#DIV/0!</v>
      </c>
      <c r="Z132" s="75" t="e">
        <f t="shared" si="36"/>
        <v>#DIV/0!</v>
      </c>
    </row>
    <row r="133" spans="1:26" ht="14.25" customHeight="1" x14ac:dyDescent="0.15">
      <c r="C133" s="49"/>
      <c r="D133" s="49"/>
      <c r="E133" s="68" t="s">
        <v>70</v>
      </c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215" t="s">
        <v>67</v>
      </c>
      <c r="X133" s="215"/>
      <c r="Y133" s="215"/>
      <c r="Z133" s="215"/>
    </row>
  </sheetData>
  <mergeCells count="73">
    <mergeCell ref="A132:B132"/>
    <mergeCell ref="C76:R78"/>
    <mergeCell ref="W133:Z133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K83:K90"/>
    <mergeCell ref="L83:L90"/>
    <mergeCell ref="V81:V90"/>
    <mergeCell ref="W81:W90"/>
    <mergeCell ref="X81:X90"/>
    <mergeCell ref="A81:A91"/>
    <mergeCell ref="B81:B91"/>
    <mergeCell ref="D81:D90"/>
    <mergeCell ref="E81:N82"/>
    <mergeCell ref="O81:Q82"/>
    <mergeCell ref="P83:P90"/>
    <mergeCell ref="Q83:Q90"/>
    <mergeCell ref="M83:M90"/>
    <mergeCell ref="N83:N90"/>
    <mergeCell ref="O83:O90"/>
    <mergeCell ref="S81:S90"/>
    <mergeCell ref="U81:U90"/>
    <mergeCell ref="C70:Q72"/>
    <mergeCell ref="T74:Z75"/>
    <mergeCell ref="T76:Z77"/>
    <mergeCell ref="T78:Z79"/>
    <mergeCell ref="C67:Z67"/>
    <mergeCell ref="A64:B64"/>
    <mergeCell ref="A65:B65"/>
    <mergeCell ref="A66:B66"/>
    <mergeCell ref="C2:Q4"/>
    <mergeCell ref="E8:Q10"/>
    <mergeCell ref="J15:J22"/>
    <mergeCell ref="E13:N14"/>
    <mergeCell ref="O13:Q14"/>
    <mergeCell ref="K15:K22"/>
    <mergeCell ref="L15:L22"/>
    <mergeCell ref="Y13:Y22"/>
    <mergeCell ref="M15:M22"/>
    <mergeCell ref="N15:N22"/>
    <mergeCell ref="O15:O22"/>
    <mergeCell ref="P15:P22"/>
    <mergeCell ref="Q15:Q22"/>
    <mergeCell ref="S13:S22"/>
    <mergeCell ref="U13:U22"/>
    <mergeCell ref="V13:V22"/>
    <mergeCell ref="W13:W22"/>
    <mergeCell ref="X13:X22"/>
    <mergeCell ref="AC17:AH22"/>
    <mergeCell ref="T6:Z7"/>
    <mergeCell ref="T8:Z9"/>
    <mergeCell ref="T10:Z11"/>
    <mergeCell ref="A13:A23"/>
    <mergeCell ref="B13:B23"/>
    <mergeCell ref="D13:D22"/>
    <mergeCell ref="Z13:Z22"/>
    <mergeCell ref="C14:C22"/>
    <mergeCell ref="R14:R22"/>
    <mergeCell ref="T14:T22"/>
    <mergeCell ref="E15:E22"/>
    <mergeCell ref="F15:F22"/>
    <mergeCell ref="G15:G22"/>
    <mergeCell ref="H15:H22"/>
    <mergeCell ref="I15:I22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3"/>
  <sheetViews>
    <sheetView view="pageLayout" zoomScale="130" zoomScaleNormal="115" zoomScalePageLayoutView="130" workbookViewId="0">
      <selection activeCell="Y132" sqref="Y132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125" customWidth="1"/>
    <col min="17" max="17" width="4.125" customWidth="1"/>
    <col min="18" max="18" width="2.25" customWidth="1"/>
    <col min="19" max="19" width="4" customWidth="1"/>
    <col min="20" max="20" width="2.25" customWidth="1"/>
    <col min="21" max="24" width="4.125" customWidth="1"/>
    <col min="25" max="25" width="4.375" customWidth="1"/>
    <col min="26" max="26" width="6.125" customWidth="1"/>
    <col min="27" max="27" width="10.75" customWidth="1"/>
    <col min="28" max="28" width="9.75" customWidth="1"/>
    <col min="29" max="29" width="14.5" customWidth="1"/>
    <col min="30" max="30" width="13.625" customWidth="1"/>
    <col min="31" max="31" width="10.375" customWidth="1"/>
    <col min="32" max="33" width="9.75" customWidth="1"/>
  </cols>
  <sheetData>
    <row r="1" spans="1:25" ht="7.5" customHeight="1" x14ac:dyDescent="0.15"/>
    <row r="2" spans="1:25" ht="7.5" customHeight="1" x14ac:dyDescent="0.15">
      <c r="B2" s="36" t="s">
        <v>10</v>
      </c>
      <c r="C2" s="204" t="s">
        <v>11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36"/>
      <c r="Q2" s="36"/>
    </row>
    <row r="3" spans="1:25" ht="7.5" customHeight="1" x14ac:dyDescent="0.15">
      <c r="B3" s="36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36"/>
      <c r="Q3" s="36"/>
    </row>
    <row r="4" spans="1:25" ht="7.5" customHeight="1" x14ac:dyDescent="0.15">
      <c r="B4" s="36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36"/>
      <c r="Q4" s="36"/>
    </row>
    <row r="5" spans="1:25" ht="7.5" customHeight="1" x14ac:dyDescent="0.15"/>
    <row r="6" spans="1:25" ht="7.5" customHeight="1" x14ac:dyDescent="0.15">
      <c r="P6" s="10"/>
      <c r="S6" s="186" t="s">
        <v>16</v>
      </c>
      <c r="T6" s="186"/>
      <c r="U6" s="186"/>
      <c r="V6" s="186"/>
      <c r="W6" s="186"/>
      <c r="X6" s="186"/>
      <c r="Y6" s="186"/>
    </row>
    <row r="7" spans="1:25" ht="7.5" customHeight="1" x14ac:dyDescent="0.15">
      <c r="S7" s="186"/>
      <c r="T7" s="186"/>
      <c r="U7" s="186"/>
      <c r="V7" s="186"/>
      <c r="W7" s="186"/>
      <c r="X7" s="186"/>
      <c r="Y7" s="186"/>
    </row>
    <row r="8" spans="1:25" ht="8.25" customHeight="1" x14ac:dyDescent="0.15">
      <c r="E8" s="233" t="s">
        <v>5</v>
      </c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11"/>
      <c r="S8" s="187" t="s">
        <v>65</v>
      </c>
      <c r="T8" s="187"/>
      <c r="U8" s="187"/>
      <c r="V8" s="187"/>
      <c r="W8" s="187"/>
      <c r="X8" s="187"/>
      <c r="Y8" s="187"/>
    </row>
    <row r="9" spans="1:25" ht="8.25" customHeight="1" x14ac:dyDescent="0.15"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11"/>
      <c r="S9" s="187"/>
      <c r="T9" s="187"/>
      <c r="U9" s="187"/>
      <c r="V9" s="187"/>
      <c r="W9" s="187"/>
      <c r="X9" s="187"/>
      <c r="Y9" s="187"/>
    </row>
    <row r="10" spans="1:25" ht="8.25" customHeight="1" x14ac:dyDescent="0.15"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11"/>
      <c r="S10" s="187" t="s">
        <v>8</v>
      </c>
      <c r="T10" s="188"/>
      <c r="U10" s="188"/>
      <c r="V10" s="188"/>
      <c r="W10" s="188"/>
      <c r="X10" s="188"/>
      <c r="Y10" s="188"/>
    </row>
    <row r="11" spans="1:25" ht="8.25" customHeight="1" x14ac:dyDescent="0.15">
      <c r="P11" s="11"/>
      <c r="Q11" s="11"/>
      <c r="R11" s="11"/>
      <c r="S11" s="188"/>
      <c r="T11" s="188"/>
      <c r="U11" s="188"/>
      <c r="V11" s="188"/>
      <c r="W11" s="188"/>
      <c r="X11" s="188"/>
      <c r="Y11" s="188"/>
    </row>
    <row r="12" spans="1:25" ht="8.25" customHeight="1" thickBot="1" x14ac:dyDescent="0.2">
      <c r="B12" s="1"/>
    </row>
    <row r="13" spans="1:25" ht="10.5" customHeight="1" x14ac:dyDescent="0.15">
      <c r="A13" s="179" t="s">
        <v>4</v>
      </c>
      <c r="B13" s="176" t="s">
        <v>43</v>
      </c>
      <c r="C13" s="14">
        <v>1</v>
      </c>
      <c r="D13" s="174" t="s">
        <v>45</v>
      </c>
      <c r="E13" s="156" t="s">
        <v>9</v>
      </c>
      <c r="F13" s="157"/>
      <c r="G13" s="157"/>
      <c r="H13" s="157"/>
      <c r="I13" s="157"/>
      <c r="J13" s="157"/>
      <c r="K13" s="157"/>
      <c r="L13" s="185"/>
      <c r="M13" s="156" t="s">
        <v>3</v>
      </c>
      <c r="N13" s="157"/>
      <c r="O13" s="157"/>
      <c r="P13" s="157"/>
      <c r="Q13" s="13">
        <v>2</v>
      </c>
      <c r="R13" s="150" t="s">
        <v>47</v>
      </c>
      <c r="S13" s="12">
        <v>3</v>
      </c>
      <c r="T13" s="192" t="s">
        <v>49</v>
      </c>
      <c r="U13" s="234" t="s">
        <v>64</v>
      </c>
      <c r="V13" s="198" t="s">
        <v>61</v>
      </c>
      <c r="W13" s="198" t="s">
        <v>62</v>
      </c>
      <c r="X13" s="162" t="s">
        <v>63</v>
      </c>
      <c r="Y13" s="189" t="s">
        <v>12</v>
      </c>
    </row>
    <row r="14" spans="1:25" ht="10.5" customHeight="1" x14ac:dyDescent="0.15">
      <c r="A14" s="180"/>
      <c r="B14" s="177"/>
      <c r="C14" s="171" t="s">
        <v>44</v>
      </c>
      <c r="D14" s="175"/>
      <c r="E14" s="158"/>
      <c r="F14" s="159"/>
      <c r="G14" s="159"/>
      <c r="H14" s="159"/>
      <c r="I14" s="159"/>
      <c r="J14" s="159"/>
      <c r="K14" s="159"/>
      <c r="L14" s="160"/>
      <c r="M14" s="158"/>
      <c r="N14" s="159"/>
      <c r="O14" s="159"/>
      <c r="P14" s="160"/>
      <c r="Q14" s="148" t="s">
        <v>46</v>
      </c>
      <c r="R14" s="151"/>
      <c r="S14" s="153" t="s">
        <v>48</v>
      </c>
      <c r="T14" s="193"/>
      <c r="U14" s="235"/>
      <c r="V14" s="226"/>
      <c r="W14" s="226"/>
      <c r="X14" s="237"/>
      <c r="Y14" s="190"/>
    </row>
    <row r="15" spans="1:25" ht="10.5" customHeight="1" x14ac:dyDescent="0.15">
      <c r="A15" s="180"/>
      <c r="B15" s="177"/>
      <c r="C15" s="172"/>
      <c r="D15" s="175"/>
      <c r="E15" s="206"/>
      <c r="F15" s="209"/>
      <c r="G15" s="209"/>
      <c r="H15" s="210"/>
      <c r="I15" s="209"/>
      <c r="J15" s="181"/>
      <c r="K15" s="181"/>
      <c r="L15" s="211"/>
      <c r="M15" s="206">
        <v>9</v>
      </c>
      <c r="N15" s="181">
        <v>10</v>
      </c>
      <c r="O15" s="181">
        <v>11</v>
      </c>
      <c r="P15" s="183">
        <v>12</v>
      </c>
      <c r="Q15" s="149"/>
      <c r="R15" s="151"/>
      <c r="S15" s="154"/>
      <c r="T15" s="193"/>
      <c r="U15" s="235"/>
      <c r="V15" s="226"/>
      <c r="W15" s="226"/>
      <c r="X15" s="237"/>
      <c r="Y15" s="190"/>
    </row>
    <row r="16" spans="1:25" ht="10.5" customHeight="1" x14ac:dyDescent="0.15">
      <c r="A16" s="180"/>
      <c r="B16" s="177"/>
      <c r="C16" s="172"/>
      <c r="D16" s="175"/>
      <c r="E16" s="207"/>
      <c r="F16" s="181"/>
      <c r="G16" s="181"/>
      <c r="H16" s="211"/>
      <c r="I16" s="181"/>
      <c r="J16" s="181"/>
      <c r="K16" s="181"/>
      <c r="L16" s="211"/>
      <c r="M16" s="207"/>
      <c r="N16" s="181"/>
      <c r="O16" s="181"/>
      <c r="P16" s="183"/>
      <c r="Q16" s="149"/>
      <c r="R16" s="151"/>
      <c r="S16" s="154"/>
      <c r="T16" s="193"/>
      <c r="U16" s="235"/>
      <c r="V16" s="226"/>
      <c r="W16" s="226"/>
      <c r="X16" s="237"/>
      <c r="Y16" s="190"/>
    </row>
    <row r="17" spans="1:33" ht="10.5" customHeight="1" x14ac:dyDescent="0.15">
      <c r="A17" s="180"/>
      <c r="B17" s="177"/>
      <c r="C17" s="172"/>
      <c r="D17" s="175"/>
      <c r="E17" s="207"/>
      <c r="F17" s="181"/>
      <c r="G17" s="181"/>
      <c r="H17" s="211"/>
      <c r="I17" s="181"/>
      <c r="J17" s="181"/>
      <c r="K17" s="181"/>
      <c r="L17" s="211"/>
      <c r="M17" s="207"/>
      <c r="N17" s="181"/>
      <c r="O17" s="181"/>
      <c r="P17" s="183"/>
      <c r="Q17" s="149"/>
      <c r="R17" s="151"/>
      <c r="S17" s="154"/>
      <c r="T17" s="193"/>
      <c r="U17" s="235"/>
      <c r="V17" s="226"/>
      <c r="W17" s="226"/>
      <c r="X17" s="237"/>
      <c r="Y17" s="190"/>
      <c r="AB17" s="216" t="s">
        <v>38</v>
      </c>
      <c r="AC17" s="217"/>
      <c r="AD17" s="217"/>
      <c r="AE17" s="217"/>
      <c r="AF17" s="217"/>
      <c r="AG17" s="217"/>
    </row>
    <row r="18" spans="1:33" ht="10.5" customHeight="1" x14ac:dyDescent="0.15">
      <c r="A18" s="180"/>
      <c r="B18" s="177"/>
      <c r="C18" s="172"/>
      <c r="D18" s="175"/>
      <c r="E18" s="207"/>
      <c r="F18" s="181"/>
      <c r="G18" s="181"/>
      <c r="H18" s="211"/>
      <c r="I18" s="181"/>
      <c r="J18" s="181"/>
      <c r="K18" s="181"/>
      <c r="L18" s="211"/>
      <c r="M18" s="207"/>
      <c r="N18" s="181"/>
      <c r="O18" s="181"/>
      <c r="P18" s="183"/>
      <c r="Q18" s="149"/>
      <c r="R18" s="151"/>
      <c r="S18" s="154"/>
      <c r="T18" s="193"/>
      <c r="U18" s="235"/>
      <c r="V18" s="226"/>
      <c r="W18" s="226"/>
      <c r="X18" s="237"/>
      <c r="Y18" s="190"/>
      <c r="AB18" s="217"/>
      <c r="AC18" s="217"/>
      <c r="AD18" s="217"/>
      <c r="AE18" s="217"/>
      <c r="AF18" s="217"/>
      <c r="AG18" s="217"/>
    </row>
    <row r="19" spans="1:33" ht="10.5" customHeight="1" x14ac:dyDescent="0.15">
      <c r="A19" s="180"/>
      <c r="B19" s="177"/>
      <c r="C19" s="172"/>
      <c r="D19" s="175"/>
      <c r="E19" s="207"/>
      <c r="F19" s="181"/>
      <c r="G19" s="181"/>
      <c r="H19" s="211"/>
      <c r="I19" s="181"/>
      <c r="J19" s="181"/>
      <c r="K19" s="181"/>
      <c r="L19" s="211"/>
      <c r="M19" s="207"/>
      <c r="N19" s="181"/>
      <c r="O19" s="181"/>
      <c r="P19" s="183"/>
      <c r="Q19" s="149"/>
      <c r="R19" s="151"/>
      <c r="S19" s="154"/>
      <c r="T19" s="193"/>
      <c r="U19" s="235"/>
      <c r="V19" s="226"/>
      <c r="W19" s="226"/>
      <c r="X19" s="237"/>
      <c r="Y19" s="190"/>
      <c r="AB19" s="217"/>
      <c r="AC19" s="217"/>
      <c r="AD19" s="217"/>
      <c r="AE19" s="217"/>
      <c r="AF19" s="217"/>
      <c r="AG19" s="217"/>
    </row>
    <row r="20" spans="1:33" ht="10.5" customHeight="1" x14ac:dyDescent="0.15">
      <c r="A20" s="180"/>
      <c r="B20" s="177"/>
      <c r="C20" s="172"/>
      <c r="D20" s="175"/>
      <c r="E20" s="207"/>
      <c r="F20" s="181"/>
      <c r="G20" s="181"/>
      <c r="H20" s="211"/>
      <c r="I20" s="181"/>
      <c r="J20" s="181"/>
      <c r="K20" s="181"/>
      <c r="L20" s="211"/>
      <c r="M20" s="207"/>
      <c r="N20" s="181"/>
      <c r="O20" s="181"/>
      <c r="P20" s="183"/>
      <c r="Q20" s="149"/>
      <c r="R20" s="151"/>
      <c r="S20" s="154"/>
      <c r="T20" s="193"/>
      <c r="U20" s="235"/>
      <c r="V20" s="226"/>
      <c r="W20" s="226"/>
      <c r="X20" s="237"/>
      <c r="Y20" s="190"/>
      <c r="AB20" s="217"/>
      <c r="AC20" s="217"/>
      <c r="AD20" s="217"/>
      <c r="AE20" s="217"/>
      <c r="AF20" s="217"/>
      <c r="AG20" s="217"/>
    </row>
    <row r="21" spans="1:33" ht="10.5" customHeight="1" x14ac:dyDescent="0.15">
      <c r="A21" s="180"/>
      <c r="B21" s="177"/>
      <c r="C21" s="172"/>
      <c r="D21" s="175"/>
      <c r="E21" s="207"/>
      <c r="F21" s="181"/>
      <c r="G21" s="181"/>
      <c r="H21" s="211"/>
      <c r="I21" s="181"/>
      <c r="J21" s="181"/>
      <c r="K21" s="181"/>
      <c r="L21" s="211"/>
      <c r="M21" s="207"/>
      <c r="N21" s="181"/>
      <c r="O21" s="181"/>
      <c r="P21" s="183"/>
      <c r="Q21" s="149"/>
      <c r="R21" s="151"/>
      <c r="S21" s="154"/>
      <c r="T21" s="193"/>
      <c r="U21" s="235"/>
      <c r="V21" s="226"/>
      <c r="W21" s="226"/>
      <c r="X21" s="237"/>
      <c r="Y21" s="190"/>
      <c r="AB21" s="217"/>
      <c r="AC21" s="217"/>
      <c r="AD21" s="217"/>
      <c r="AE21" s="217"/>
      <c r="AF21" s="217"/>
      <c r="AG21" s="217"/>
    </row>
    <row r="22" spans="1:33" ht="10.5" customHeight="1" x14ac:dyDescent="0.15">
      <c r="A22" s="180"/>
      <c r="B22" s="177"/>
      <c r="C22" s="173"/>
      <c r="D22" s="175"/>
      <c r="E22" s="208"/>
      <c r="F22" s="182"/>
      <c r="G22" s="182"/>
      <c r="H22" s="212"/>
      <c r="I22" s="182"/>
      <c r="J22" s="182"/>
      <c r="K22" s="182"/>
      <c r="L22" s="212"/>
      <c r="M22" s="208"/>
      <c r="N22" s="182"/>
      <c r="O22" s="182"/>
      <c r="P22" s="184"/>
      <c r="Q22" s="149"/>
      <c r="R22" s="152"/>
      <c r="S22" s="155"/>
      <c r="T22" s="194"/>
      <c r="U22" s="236"/>
      <c r="V22" s="227"/>
      <c r="W22" s="227"/>
      <c r="X22" s="238"/>
      <c r="Y22" s="191"/>
      <c r="AB22" s="217"/>
      <c r="AC22" s="217"/>
      <c r="AD22" s="217"/>
      <c r="AE22" s="217"/>
      <c r="AF22" s="217"/>
      <c r="AG22" s="217"/>
    </row>
    <row r="23" spans="1:33" ht="10.5" customHeight="1" x14ac:dyDescent="0.15">
      <c r="A23" s="180"/>
      <c r="B23" s="178"/>
      <c r="C23" s="15">
        <v>10</v>
      </c>
      <c r="D23" s="3"/>
      <c r="E23" s="4">
        <v>10</v>
      </c>
      <c r="F23" s="2">
        <v>10</v>
      </c>
      <c r="G23" s="2">
        <v>10</v>
      </c>
      <c r="H23" s="7">
        <v>10</v>
      </c>
      <c r="I23" s="2">
        <v>6</v>
      </c>
      <c r="J23" s="9">
        <v>10</v>
      </c>
      <c r="K23" s="2">
        <v>8</v>
      </c>
      <c r="L23" s="7">
        <v>6</v>
      </c>
      <c r="M23" s="4">
        <v>8</v>
      </c>
      <c r="N23" s="2">
        <v>6</v>
      </c>
      <c r="O23" s="2">
        <v>10</v>
      </c>
      <c r="P23" s="3">
        <v>6</v>
      </c>
      <c r="Q23" s="6">
        <v>70</v>
      </c>
      <c r="R23" s="2"/>
      <c r="S23" s="5">
        <v>30</v>
      </c>
      <c r="T23" s="3"/>
      <c r="U23" s="4">
        <v>28</v>
      </c>
      <c r="V23" s="2">
        <v>30</v>
      </c>
      <c r="W23" s="2">
        <v>26</v>
      </c>
      <c r="X23" s="7">
        <v>16</v>
      </c>
      <c r="Y23" s="8">
        <v>100</v>
      </c>
    </row>
    <row r="24" spans="1:33" ht="14.25" customHeight="1" x14ac:dyDescent="0.15">
      <c r="A24" s="50"/>
      <c r="B24" s="51"/>
      <c r="C24" s="16"/>
      <c r="D24" s="119" t="str">
        <f>IF(C24&gt;=10,"A",IF(C24&gt;=6,"B","C"))</f>
        <v>C</v>
      </c>
      <c r="E24" s="16"/>
      <c r="F24" s="18"/>
      <c r="G24" s="18"/>
      <c r="H24" s="19"/>
      <c r="I24" s="18"/>
      <c r="J24" s="20"/>
      <c r="K24" s="18"/>
      <c r="L24" s="19"/>
      <c r="M24" s="16"/>
      <c r="N24" s="19"/>
      <c r="O24" s="19"/>
      <c r="P24" s="17"/>
      <c r="Q24" s="16">
        <f>SUM(E24:L24)</f>
        <v>0</v>
      </c>
      <c r="R24" s="131" t="str">
        <f>IF(Q24&gt;=56,"A",IF(Q24&gt;=42,"B","C"))</f>
        <v>C</v>
      </c>
      <c r="S24" s="18">
        <f>SUM(M24:P24)</f>
        <v>0</v>
      </c>
      <c r="T24" s="119" t="str">
        <f>IF(S24&gt;=22,"A",IF(S24&gt;=14,"B","C"))</f>
        <v>C</v>
      </c>
      <c r="U24" s="16">
        <f>E24+K24+O24</f>
        <v>0</v>
      </c>
      <c r="V24" s="18">
        <f>F24+I24+M24+N24</f>
        <v>0</v>
      </c>
      <c r="W24" s="18">
        <f>G24+J24+P24</f>
        <v>0</v>
      </c>
      <c r="X24" s="19">
        <f>H24+L24</f>
        <v>0</v>
      </c>
      <c r="Y24" s="21">
        <f>Q24+S24</f>
        <v>0</v>
      </c>
      <c r="AA24" s="42"/>
      <c r="AB24" s="38" t="s">
        <v>30</v>
      </c>
      <c r="AC24" s="38" t="s">
        <v>31</v>
      </c>
      <c r="AD24" s="38" t="s">
        <v>32</v>
      </c>
      <c r="AE24" s="38" t="s">
        <v>33</v>
      </c>
      <c r="AF24" s="38" t="s">
        <v>34</v>
      </c>
      <c r="AG24" s="38" t="s">
        <v>35</v>
      </c>
    </row>
    <row r="25" spans="1:33" ht="14.25" customHeight="1" x14ac:dyDescent="0.15">
      <c r="A25" s="50"/>
      <c r="B25" s="51"/>
      <c r="C25" s="16"/>
      <c r="D25" s="119" t="str">
        <f t="shared" ref="D25:D63" si="0">IF(C25&gt;=10,"A",IF(C25&gt;=6,"B","C"))</f>
        <v>C</v>
      </c>
      <c r="E25" s="16"/>
      <c r="F25" s="18"/>
      <c r="G25" s="18"/>
      <c r="H25" s="19"/>
      <c r="I25" s="18"/>
      <c r="J25" s="20"/>
      <c r="K25" s="18"/>
      <c r="L25" s="19"/>
      <c r="M25" s="16"/>
      <c r="N25" s="19"/>
      <c r="O25" s="19"/>
      <c r="P25" s="17"/>
      <c r="Q25" s="16">
        <f>SUM(E25:L25)</f>
        <v>0</v>
      </c>
      <c r="R25" s="131" t="str">
        <f t="shared" ref="R25:R63" si="1">IF(Q25&gt;=56,"A",IF(Q25&gt;=42,"B","C"))</f>
        <v>C</v>
      </c>
      <c r="S25" s="18">
        <f>SUM(M25:P25)</f>
        <v>0</v>
      </c>
      <c r="T25" s="119" t="str">
        <f t="shared" ref="T25:T63" si="2">IF(S25&gt;=22,"A",IF(S25&gt;=14,"B","C"))</f>
        <v>C</v>
      </c>
      <c r="U25" s="16">
        <f t="shared" ref="U25:U63" si="3">E25+K25+O25</f>
        <v>0</v>
      </c>
      <c r="V25" s="18">
        <f t="shared" ref="V25:V63" si="4">F25+I25+M25+N25</f>
        <v>0</v>
      </c>
      <c r="W25" s="18">
        <f t="shared" ref="W25:W63" si="5">G25+J25+P25</f>
        <v>0</v>
      </c>
      <c r="X25" s="19">
        <f t="shared" ref="X25:X63" si="6">H25+L25</f>
        <v>0</v>
      </c>
      <c r="Y25" s="21">
        <f>Q25+S25</f>
        <v>0</v>
      </c>
      <c r="AA25" s="41" t="s">
        <v>28</v>
      </c>
      <c r="AB25" s="41">
        <v>66.400000000000006</v>
      </c>
      <c r="AC25" s="41">
        <v>61.1</v>
      </c>
      <c r="AD25" s="41">
        <v>63.6</v>
      </c>
      <c r="AE25" s="41">
        <v>60.7</v>
      </c>
      <c r="AF25" s="41">
        <v>65.099999999999994</v>
      </c>
      <c r="AG25" s="41">
        <v>74.599999999999994</v>
      </c>
    </row>
    <row r="26" spans="1:33" ht="14.25" customHeight="1" x14ac:dyDescent="0.15">
      <c r="A26" s="50"/>
      <c r="B26" s="51"/>
      <c r="C26" s="16"/>
      <c r="D26" s="119" t="str">
        <f t="shared" si="0"/>
        <v>C</v>
      </c>
      <c r="E26" s="16"/>
      <c r="F26" s="18"/>
      <c r="G26" s="18"/>
      <c r="H26" s="19"/>
      <c r="I26" s="18"/>
      <c r="J26" s="20"/>
      <c r="K26" s="18"/>
      <c r="L26" s="19"/>
      <c r="M26" s="16"/>
      <c r="N26" s="19"/>
      <c r="O26" s="19"/>
      <c r="P26" s="17"/>
      <c r="Q26" s="16">
        <f t="shared" ref="Q26:Q63" si="7">SUM(E26:L26)</f>
        <v>0</v>
      </c>
      <c r="R26" s="131" t="str">
        <f t="shared" si="1"/>
        <v>C</v>
      </c>
      <c r="S26" s="18">
        <f t="shared" ref="S26:S63" si="8">SUM(M26:P26)</f>
        <v>0</v>
      </c>
      <c r="T26" s="119" t="str">
        <f t="shared" si="2"/>
        <v>C</v>
      </c>
      <c r="U26" s="16">
        <f t="shared" si="3"/>
        <v>0</v>
      </c>
      <c r="V26" s="18">
        <f t="shared" si="4"/>
        <v>0</v>
      </c>
      <c r="W26" s="18">
        <f t="shared" si="5"/>
        <v>0</v>
      </c>
      <c r="X26" s="19">
        <f t="shared" si="6"/>
        <v>0</v>
      </c>
      <c r="Y26" s="21">
        <f t="shared" ref="Y26:Y63" si="9">Q26+S26</f>
        <v>0</v>
      </c>
      <c r="AA26" s="41" t="s">
        <v>29</v>
      </c>
      <c r="AB26" s="41" t="e">
        <f>Q66</f>
        <v>#DIV/0!</v>
      </c>
      <c r="AC26" s="41" t="e">
        <f>S66</f>
        <v>#DIV/0!</v>
      </c>
      <c r="AD26" s="41" t="e">
        <f>U66</f>
        <v>#DIV/0!</v>
      </c>
      <c r="AE26" s="41" t="e">
        <f>V66</f>
        <v>#DIV/0!</v>
      </c>
      <c r="AF26" s="41" t="e">
        <f>W66</f>
        <v>#DIV/0!</v>
      </c>
      <c r="AG26" s="41" t="e">
        <f>X66</f>
        <v>#DIV/0!</v>
      </c>
    </row>
    <row r="27" spans="1:33" ht="14.25" customHeight="1" x14ac:dyDescent="0.15">
      <c r="A27" s="50"/>
      <c r="B27" s="51"/>
      <c r="C27" s="16"/>
      <c r="D27" s="119" t="str">
        <f t="shared" si="0"/>
        <v>C</v>
      </c>
      <c r="E27" s="16"/>
      <c r="F27" s="18"/>
      <c r="G27" s="18"/>
      <c r="H27" s="19"/>
      <c r="I27" s="18"/>
      <c r="J27" s="20"/>
      <c r="K27" s="18"/>
      <c r="L27" s="19"/>
      <c r="M27" s="16"/>
      <c r="N27" s="19"/>
      <c r="O27" s="19"/>
      <c r="P27" s="17"/>
      <c r="Q27" s="16">
        <f t="shared" si="7"/>
        <v>0</v>
      </c>
      <c r="R27" s="131" t="str">
        <f t="shared" si="1"/>
        <v>C</v>
      </c>
      <c r="S27" s="18">
        <f t="shared" si="8"/>
        <v>0</v>
      </c>
      <c r="T27" s="119" t="str">
        <f t="shared" si="2"/>
        <v>C</v>
      </c>
      <c r="U27" s="16">
        <f t="shared" si="3"/>
        <v>0</v>
      </c>
      <c r="V27" s="18">
        <f t="shared" si="4"/>
        <v>0</v>
      </c>
      <c r="W27" s="18">
        <f t="shared" si="5"/>
        <v>0</v>
      </c>
      <c r="X27" s="19">
        <f t="shared" si="6"/>
        <v>0</v>
      </c>
      <c r="Y27" s="21">
        <f t="shared" si="9"/>
        <v>0</v>
      </c>
    </row>
    <row r="28" spans="1:33" ht="14.25" customHeight="1" x14ac:dyDescent="0.15">
      <c r="A28" s="50"/>
      <c r="B28" s="51"/>
      <c r="C28" s="16"/>
      <c r="D28" s="119" t="str">
        <f t="shared" si="0"/>
        <v>C</v>
      </c>
      <c r="E28" s="16"/>
      <c r="F28" s="18"/>
      <c r="G28" s="18"/>
      <c r="H28" s="19"/>
      <c r="I28" s="18"/>
      <c r="J28" s="20"/>
      <c r="K28" s="18"/>
      <c r="L28" s="19"/>
      <c r="M28" s="16"/>
      <c r="N28" s="19"/>
      <c r="O28" s="19"/>
      <c r="P28" s="17"/>
      <c r="Q28" s="16">
        <f t="shared" si="7"/>
        <v>0</v>
      </c>
      <c r="R28" s="131" t="str">
        <f t="shared" si="1"/>
        <v>C</v>
      </c>
      <c r="S28" s="18">
        <f t="shared" si="8"/>
        <v>0</v>
      </c>
      <c r="T28" s="119" t="str">
        <f t="shared" si="2"/>
        <v>C</v>
      </c>
      <c r="U28" s="16">
        <f t="shared" si="3"/>
        <v>0</v>
      </c>
      <c r="V28" s="18">
        <f t="shared" si="4"/>
        <v>0</v>
      </c>
      <c r="W28" s="18">
        <f t="shared" si="5"/>
        <v>0</v>
      </c>
      <c r="X28" s="19">
        <f t="shared" si="6"/>
        <v>0</v>
      </c>
      <c r="Y28" s="21">
        <f t="shared" si="9"/>
        <v>0</v>
      </c>
    </row>
    <row r="29" spans="1:33" ht="14.25" customHeight="1" x14ac:dyDescent="0.15">
      <c r="A29" s="50"/>
      <c r="B29" s="51"/>
      <c r="C29" s="16"/>
      <c r="D29" s="119" t="str">
        <f t="shared" si="0"/>
        <v>C</v>
      </c>
      <c r="E29" s="16"/>
      <c r="F29" s="18"/>
      <c r="G29" s="18"/>
      <c r="H29" s="19"/>
      <c r="I29" s="18"/>
      <c r="J29" s="20"/>
      <c r="K29" s="18"/>
      <c r="L29" s="19"/>
      <c r="M29" s="16"/>
      <c r="N29" s="19"/>
      <c r="O29" s="19"/>
      <c r="P29" s="17"/>
      <c r="Q29" s="16">
        <f t="shared" si="7"/>
        <v>0</v>
      </c>
      <c r="R29" s="131" t="str">
        <f t="shared" si="1"/>
        <v>C</v>
      </c>
      <c r="S29" s="18">
        <f t="shared" si="8"/>
        <v>0</v>
      </c>
      <c r="T29" s="119" t="str">
        <f t="shared" si="2"/>
        <v>C</v>
      </c>
      <c r="U29" s="16">
        <f t="shared" si="3"/>
        <v>0</v>
      </c>
      <c r="V29" s="18">
        <f t="shared" si="4"/>
        <v>0</v>
      </c>
      <c r="W29" s="18">
        <f t="shared" si="5"/>
        <v>0</v>
      </c>
      <c r="X29" s="19">
        <f t="shared" si="6"/>
        <v>0</v>
      </c>
      <c r="Y29" s="21">
        <f t="shared" si="9"/>
        <v>0</v>
      </c>
    </row>
    <row r="30" spans="1:33" ht="14.25" customHeight="1" x14ac:dyDescent="0.15">
      <c r="A30" s="50"/>
      <c r="B30" s="51"/>
      <c r="C30" s="16"/>
      <c r="D30" s="119" t="str">
        <f t="shared" si="0"/>
        <v>C</v>
      </c>
      <c r="E30" s="16"/>
      <c r="F30" s="18"/>
      <c r="G30" s="18"/>
      <c r="H30" s="19"/>
      <c r="I30" s="18"/>
      <c r="J30" s="20"/>
      <c r="K30" s="18"/>
      <c r="L30" s="19"/>
      <c r="M30" s="16"/>
      <c r="N30" s="19"/>
      <c r="O30" s="19"/>
      <c r="P30" s="17"/>
      <c r="Q30" s="16">
        <f t="shared" si="7"/>
        <v>0</v>
      </c>
      <c r="R30" s="131" t="str">
        <f t="shared" si="1"/>
        <v>C</v>
      </c>
      <c r="S30" s="18">
        <f t="shared" si="8"/>
        <v>0</v>
      </c>
      <c r="T30" s="119" t="str">
        <f t="shared" si="2"/>
        <v>C</v>
      </c>
      <c r="U30" s="16">
        <f t="shared" si="3"/>
        <v>0</v>
      </c>
      <c r="V30" s="18">
        <f t="shared" si="4"/>
        <v>0</v>
      </c>
      <c r="W30" s="18">
        <f t="shared" si="5"/>
        <v>0</v>
      </c>
      <c r="X30" s="19">
        <f t="shared" si="6"/>
        <v>0</v>
      </c>
      <c r="Y30" s="21">
        <f t="shared" si="9"/>
        <v>0</v>
      </c>
    </row>
    <row r="31" spans="1:33" ht="14.25" customHeight="1" x14ac:dyDescent="0.15">
      <c r="A31" s="50"/>
      <c r="B31" s="51"/>
      <c r="C31" s="16"/>
      <c r="D31" s="119" t="str">
        <f t="shared" si="0"/>
        <v>C</v>
      </c>
      <c r="E31" s="16"/>
      <c r="F31" s="18"/>
      <c r="G31" s="18"/>
      <c r="H31" s="19"/>
      <c r="I31" s="18"/>
      <c r="J31" s="20"/>
      <c r="K31" s="18"/>
      <c r="L31" s="19"/>
      <c r="M31" s="16"/>
      <c r="N31" s="19"/>
      <c r="O31" s="19"/>
      <c r="P31" s="17"/>
      <c r="Q31" s="16">
        <f t="shared" si="7"/>
        <v>0</v>
      </c>
      <c r="R31" s="131" t="str">
        <f t="shared" si="1"/>
        <v>C</v>
      </c>
      <c r="S31" s="18">
        <f t="shared" si="8"/>
        <v>0</v>
      </c>
      <c r="T31" s="119" t="str">
        <f t="shared" si="2"/>
        <v>C</v>
      </c>
      <c r="U31" s="16">
        <f t="shared" si="3"/>
        <v>0</v>
      </c>
      <c r="V31" s="18">
        <f t="shared" si="4"/>
        <v>0</v>
      </c>
      <c r="W31" s="18">
        <f t="shared" si="5"/>
        <v>0</v>
      </c>
      <c r="X31" s="19">
        <f t="shared" si="6"/>
        <v>0</v>
      </c>
      <c r="Y31" s="21">
        <f t="shared" si="9"/>
        <v>0</v>
      </c>
    </row>
    <row r="32" spans="1:33" ht="14.25" customHeight="1" x14ac:dyDescent="0.15">
      <c r="A32" s="50"/>
      <c r="B32" s="51"/>
      <c r="C32" s="16"/>
      <c r="D32" s="119" t="str">
        <f t="shared" si="0"/>
        <v>C</v>
      </c>
      <c r="E32" s="16"/>
      <c r="F32" s="18"/>
      <c r="G32" s="18"/>
      <c r="H32" s="19"/>
      <c r="I32" s="18"/>
      <c r="J32" s="20"/>
      <c r="K32" s="18"/>
      <c r="L32" s="19"/>
      <c r="M32" s="16"/>
      <c r="N32" s="19"/>
      <c r="O32" s="19"/>
      <c r="P32" s="17"/>
      <c r="Q32" s="16">
        <f t="shared" si="7"/>
        <v>0</v>
      </c>
      <c r="R32" s="131" t="str">
        <f t="shared" si="1"/>
        <v>C</v>
      </c>
      <c r="S32" s="18">
        <f t="shared" si="8"/>
        <v>0</v>
      </c>
      <c r="T32" s="119" t="str">
        <f t="shared" si="2"/>
        <v>C</v>
      </c>
      <c r="U32" s="16">
        <f t="shared" si="3"/>
        <v>0</v>
      </c>
      <c r="V32" s="18">
        <f t="shared" si="4"/>
        <v>0</v>
      </c>
      <c r="W32" s="18">
        <f t="shared" si="5"/>
        <v>0</v>
      </c>
      <c r="X32" s="19">
        <f t="shared" si="6"/>
        <v>0</v>
      </c>
      <c r="Y32" s="21">
        <f t="shared" si="9"/>
        <v>0</v>
      </c>
    </row>
    <row r="33" spans="1:25" ht="14.25" customHeight="1" x14ac:dyDescent="0.15">
      <c r="A33" s="50"/>
      <c r="B33" s="51"/>
      <c r="C33" s="16"/>
      <c r="D33" s="119" t="str">
        <f t="shared" si="0"/>
        <v>C</v>
      </c>
      <c r="E33" s="16"/>
      <c r="F33" s="18"/>
      <c r="G33" s="18"/>
      <c r="H33" s="19"/>
      <c r="I33" s="18"/>
      <c r="J33" s="20"/>
      <c r="K33" s="18"/>
      <c r="L33" s="19"/>
      <c r="M33" s="16"/>
      <c r="N33" s="19"/>
      <c r="O33" s="19"/>
      <c r="P33" s="17"/>
      <c r="Q33" s="16">
        <f t="shared" si="7"/>
        <v>0</v>
      </c>
      <c r="R33" s="131" t="str">
        <f t="shared" si="1"/>
        <v>C</v>
      </c>
      <c r="S33" s="18">
        <f t="shared" si="8"/>
        <v>0</v>
      </c>
      <c r="T33" s="119" t="str">
        <f t="shared" si="2"/>
        <v>C</v>
      </c>
      <c r="U33" s="16">
        <f t="shared" si="3"/>
        <v>0</v>
      </c>
      <c r="V33" s="18">
        <f t="shared" si="4"/>
        <v>0</v>
      </c>
      <c r="W33" s="18">
        <f t="shared" si="5"/>
        <v>0</v>
      </c>
      <c r="X33" s="19">
        <f t="shared" si="6"/>
        <v>0</v>
      </c>
      <c r="Y33" s="21">
        <f t="shared" si="9"/>
        <v>0</v>
      </c>
    </row>
    <row r="34" spans="1:25" ht="14.25" customHeight="1" x14ac:dyDescent="0.15">
      <c r="A34" s="50"/>
      <c r="B34" s="51"/>
      <c r="C34" s="16"/>
      <c r="D34" s="119" t="str">
        <f t="shared" si="0"/>
        <v>C</v>
      </c>
      <c r="E34" s="16"/>
      <c r="F34" s="18"/>
      <c r="G34" s="18"/>
      <c r="H34" s="19"/>
      <c r="I34" s="18"/>
      <c r="J34" s="20"/>
      <c r="K34" s="18"/>
      <c r="L34" s="19"/>
      <c r="M34" s="16"/>
      <c r="N34" s="19"/>
      <c r="O34" s="19"/>
      <c r="P34" s="17"/>
      <c r="Q34" s="16">
        <f t="shared" si="7"/>
        <v>0</v>
      </c>
      <c r="R34" s="131" t="str">
        <f t="shared" si="1"/>
        <v>C</v>
      </c>
      <c r="S34" s="18">
        <f t="shared" si="8"/>
        <v>0</v>
      </c>
      <c r="T34" s="119" t="str">
        <f t="shared" si="2"/>
        <v>C</v>
      </c>
      <c r="U34" s="16">
        <f t="shared" si="3"/>
        <v>0</v>
      </c>
      <c r="V34" s="18">
        <f t="shared" si="4"/>
        <v>0</v>
      </c>
      <c r="W34" s="18">
        <f t="shared" si="5"/>
        <v>0</v>
      </c>
      <c r="X34" s="19">
        <f t="shared" si="6"/>
        <v>0</v>
      </c>
      <c r="Y34" s="21">
        <f t="shared" si="9"/>
        <v>0</v>
      </c>
    </row>
    <row r="35" spans="1:25" ht="14.25" customHeight="1" x14ac:dyDescent="0.15">
      <c r="A35" s="50"/>
      <c r="B35" s="51"/>
      <c r="C35" s="16"/>
      <c r="D35" s="119" t="str">
        <f t="shared" si="0"/>
        <v>C</v>
      </c>
      <c r="E35" s="16"/>
      <c r="F35" s="18"/>
      <c r="G35" s="18"/>
      <c r="H35" s="19"/>
      <c r="I35" s="18"/>
      <c r="J35" s="20"/>
      <c r="K35" s="18"/>
      <c r="L35" s="19"/>
      <c r="M35" s="16"/>
      <c r="N35" s="19"/>
      <c r="O35" s="19"/>
      <c r="P35" s="17"/>
      <c r="Q35" s="16">
        <f t="shared" si="7"/>
        <v>0</v>
      </c>
      <c r="R35" s="131" t="str">
        <f t="shared" si="1"/>
        <v>C</v>
      </c>
      <c r="S35" s="18">
        <f t="shared" si="8"/>
        <v>0</v>
      </c>
      <c r="T35" s="119" t="str">
        <f t="shared" si="2"/>
        <v>C</v>
      </c>
      <c r="U35" s="16">
        <f t="shared" si="3"/>
        <v>0</v>
      </c>
      <c r="V35" s="18">
        <f t="shared" si="4"/>
        <v>0</v>
      </c>
      <c r="W35" s="18">
        <f t="shared" si="5"/>
        <v>0</v>
      </c>
      <c r="X35" s="19">
        <f t="shared" si="6"/>
        <v>0</v>
      </c>
      <c r="Y35" s="21">
        <f t="shared" si="9"/>
        <v>0</v>
      </c>
    </row>
    <row r="36" spans="1:25" ht="14.25" customHeight="1" x14ac:dyDescent="0.15">
      <c r="A36" s="50"/>
      <c r="B36" s="51"/>
      <c r="C36" s="16"/>
      <c r="D36" s="119" t="str">
        <f t="shared" si="0"/>
        <v>C</v>
      </c>
      <c r="E36" s="16"/>
      <c r="F36" s="18"/>
      <c r="G36" s="18"/>
      <c r="H36" s="19"/>
      <c r="I36" s="18"/>
      <c r="J36" s="20"/>
      <c r="K36" s="18"/>
      <c r="L36" s="19"/>
      <c r="M36" s="16"/>
      <c r="N36" s="19"/>
      <c r="O36" s="19"/>
      <c r="P36" s="17"/>
      <c r="Q36" s="16">
        <f t="shared" si="7"/>
        <v>0</v>
      </c>
      <c r="R36" s="131" t="str">
        <f t="shared" si="1"/>
        <v>C</v>
      </c>
      <c r="S36" s="18">
        <f t="shared" si="8"/>
        <v>0</v>
      </c>
      <c r="T36" s="119" t="str">
        <f t="shared" si="2"/>
        <v>C</v>
      </c>
      <c r="U36" s="16">
        <f t="shared" si="3"/>
        <v>0</v>
      </c>
      <c r="V36" s="18">
        <f t="shared" si="4"/>
        <v>0</v>
      </c>
      <c r="W36" s="18">
        <f t="shared" si="5"/>
        <v>0</v>
      </c>
      <c r="X36" s="19">
        <f t="shared" si="6"/>
        <v>0</v>
      </c>
      <c r="Y36" s="21">
        <f t="shared" si="9"/>
        <v>0</v>
      </c>
    </row>
    <row r="37" spans="1:25" ht="14.25" customHeight="1" x14ac:dyDescent="0.15">
      <c r="A37" s="50"/>
      <c r="B37" s="51"/>
      <c r="C37" s="16"/>
      <c r="D37" s="119" t="str">
        <f t="shared" si="0"/>
        <v>C</v>
      </c>
      <c r="E37" s="16"/>
      <c r="F37" s="18"/>
      <c r="G37" s="18"/>
      <c r="H37" s="19"/>
      <c r="I37" s="18"/>
      <c r="J37" s="20"/>
      <c r="K37" s="18"/>
      <c r="L37" s="19"/>
      <c r="M37" s="16"/>
      <c r="N37" s="19"/>
      <c r="O37" s="19"/>
      <c r="P37" s="17"/>
      <c r="Q37" s="16">
        <f t="shared" si="7"/>
        <v>0</v>
      </c>
      <c r="R37" s="131" t="str">
        <f t="shared" si="1"/>
        <v>C</v>
      </c>
      <c r="S37" s="18">
        <f t="shared" si="8"/>
        <v>0</v>
      </c>
      <c r="T37" s="119" t="str">
        <f t="shared" si="2"/>
        <v>C</v>
      </c>
      <c r="U37" s="16">
        <f t="shared" si="3"/>
        <v>0</v>
      </c>
      <c r="V37" s="18">
        <f t="shared" si="4"/>
        <v>0</v>
      </c>
      <c r="W37" s="18">
        <f t="shared" si="5"/>
        <v>0</v>
      </c>
      <c r="X37" s="19">
        <f t="shared" si="6"/>
        <v>0</v>
      </c>
      <c r="Y37" s="21">
        <f t="shared" si="9"/>
        <v>0</v>
      </c>
    </row>
    <row r="38" spans="1:25" ht="14.25" customHeight="1" x14ac:dyDescent="0.15">
      <c r="A38" s="50"/>
      <c r="B38" s="51"/>
      <c r="C38" s="16"/>
      <c r="D38" s="119" t="str">
        <f t="shared" si="0"/>
        <v>C</v>
      </c>
      <c r="E38" s="16"/>
      <c r="F38" s="18"/>
      <c r="G38" s="18"/>
      <c r="H38" s="19"/>
      <c r="I38" s="18"/>
      <c r="J38" s="20"/>
      <c r="K38" s="18"/>
      <c r="L38" s="19"/>
      <c r="M38" s="16"/>
      <c r="N38" s="19"/>
      <c r="O38" s="19"/>
      <c r="P38" s="17"/>
      <c r="Q38" s="16">
        <f t="shared" si="7"/>
        <v>0</v>
      </c>
      <c r="R38" s="131" t="str">
        <f t="shared" si="1"/>
        <v>C</v>
      </c>
      <c r="S38" s="18">
        <f t="shared" si="8"/>
        <v>0</v>
      </c>
      <c r="T38" s="119" t="str">
        <f t="shared" si="2"/>
        <v>C</v>
      </c>
      <c r="U38" s="16">
        <f t="shared" si="3"/>
        <v>0</v>
      </c>
      <c r="V38" s="18">
        <f t="shared" si="4"/>
        <v>0</v>
      </c>
      <c r="W38" s="18">
        <f t="shared" si="5"/>
        <v>0</v>
      </c>
      <c r="X38" s="19">
        <f t="shared" si="6"/>
        <v>0</v>
      </c>
      <c r="Y38" s="21">
        <f t="shared" si="9"/>
        <v>0</v>
      </c>
    </row>
    <row r="39" spans="1:25" ht="14.25" customHeight="1" x14ac:dyDescent="0.15">
      <c r="A39" s="50"/>
      <c r="B39" s="51"/>
      <c r="C39" s="16"/>
      <c r="D39" s="119" t="str">
        <f t="shared" si="0"/>
        <v>C</v>
      </c>
      <c r="E39" s="16"/>
      <c r="F39" s="18"/>
      <c r="G39" s="18"/>
      <c r="H39" s="19"/>
      <c r="I39" s="18"/>
      <c r="J39" s="20"/>
      <c r="K39" s="18"/>
      <c r="L39" s="19"/>
      <c r="M39" s="16"/>
      <c r="N39" s="19"/>
      <c r="O39" s="19"/>
      <c r="P39" s="17"/>
      <c r="Q39" s="16">
        <f t="shared" si="7"/>
        <v>0</v>
      </c>
      <c r="R39" s="131" t="str">
        <f t="shared" si="1"/>
        <v>C</v>
      </c>
      <c r="S39" s="18">
        <f t="shared" si="8"/>
        <v>0</v>
      </c>
      <c r="T39" s="119" t="str">
        <f t="shared" si="2"/>
        <v>C</v>
      </c>
      <c r="U39" s="16">
        <f t="shared" si="3"/>
        <v>0</v>
      </c>
      <c r="V39" s="18">
        <f t="shared" si="4"/>
        <v>0</v>
      </c>
      <c r="W39" s="18">
        <f t="shared" si="5"/>
        <v>0</v>
      </c>
      <c r="X39" s="19">
        <f t="shared" si="6"/>
        <v>0</v>
      </c>
      <c r="Y39" s="21">
        <f t="shared" si="9"/>
        <v>0</v>
      </c>
    </row>
    <row r="40" spans="1:25" ht="14.25" customHeight="1" x14ac:dyDescent="0.15">
      <c r="A40" s="50"/>
      <c r="B40" s="51"/>
      <c r="C40" s="16"/>
      <c r="D40" s="119" t="str">
        <f t="shared" si="0"/>
        <v>C</v>
      </c>
      <c r="E40" s="16"/>
      <c r="F40" s="18"/>
      <c r="G40" s="18"/>
      <c r="H40" s="19"/>
      <c r="I40" s="18"/>
      <c r="J40" s="20"/>
      <c r="K40" s="18"/>
      <c r="L40" s="19"/>
      <c r="M40" s="16"/>
      <c r="N40" s="19"/>
      <c r="O40" s="19"/>
      <c r="P40" s="17"/>
      <c r="Q40" s="16">
        <f t="shared" si="7"/>
        <v>0</v>
      </c>
      <c r="R40" s="131" t="str">
        <f t="shared" si="1"/>
        <v>C</v>
      </c>
      <c r="S40" s="18">
        <f t="shared" si="8"/>
        <v>0</v>
      </c>
      <c r="T40" s="119" t="str">
        <f t="shared" si="2"/>
        <v>C</v>
      </c>
      <c r="U40" s="16">
        <f t="shared" si="3"/>
        <v>0</v>
      </c>
      <c r="V40" s="18">
        <f t="shared" si="4"/>
        <v>0</v>
      </c>
      <c r="W40" s="18">
        <f t="shared" si="5"/>
        <v>0</v>
      </c>
      <c r="X40" s="19">
        <f t="shared" si="6"/>
        <v>0</v>
      </c>
      <c r="Y40" s="21">
        <f t="shared" si="9"/>
        <v>0</v>
      </c>
    </row>
    <row r="41" spans="1:25" ht="14.25" customHeight="1" x14ac:dyDescent="0.15">
      <c r="A41" s="50"/>
      <c r="B41" s="51"/>
      <c r="C41" s="16"/>
      <c r="D41" s="119" t="str">
        <f t="shared" si="0"/>
        <v>C</v>
      </c>
      <c r="E41" s="16"/>
      <c r="F41" s="18"/>
      <c r="G41" s="18"/>
      <c r="H41" s="19"/>
      <c r="I41" s="18"/>
      <c r="J41" s="20"/>
      <c r="K41" s="18"/>
      <c r="L41" s="19"/>
      <c r="M41" s="16"/>
      <c r="N41" s="19"/>
      <c r="O41" s="19"/>
      <c r="P41" s="17"/>
      <c r="Q41" s="16">
        <f t="shared" si="7"/>
        <v>0</v>
      </c>
      <c r="R41" s="131" t="str">
        <f t="shared" si="1"/>
        <v>C</v>
      </c>
      <c r="S41" s="18">
        <f t="shared" si="8"/>
        <v>0</v>
      </c>
      <c r="T41" s="119" t="str">
        <f t="shared" si="2"/>
        <v>C</v>
      </c>
      <c r="U41" s="16">
        <f t="shared" si="3"/>
        <v>0</v>
      </c>
      <c r="V41" s="18">
        <f t="shared" si="4"/>
        <v>0</v>
      </c>
      <c r="W41" s="18">
        <f t="shared" si="5"/>
        <v>0</v>
      </c>
      <c r="X41" s="19">
        <f t="shared" si="6"/>
        <v>0</v>
      </c>
      <c r="Y41" s="21">
        <f t="shared" si="9"/>
        <v>0</v>
      </c>
    </row>
    <row r="42" spans="1:25" ht="14.25" customHeight="1" x14ac:dyDescent="0.15">
      <c r="A42" s="50"/>
      <c r="B42" s="51"/>
      <c r="C42" s="16"/>
      <c r="D42" s="119" t="str">
        <f t="shared" si="0"/>
        <v>C</v>
      </c>
      <c r="E42" s="16"/>
      <c r="F42" s="18"/>
      <c r="G42" s="18"/>
      <c r="H42" s="19"/>
      <c r="I42" s="18"/>
      <c r="J42" s="20"/>
      <c r="K42" s="18"/>
      <c r="L42" s="19"/>
      <c r="M42" s="16"/>
      <c r="N42" s="19"/>
      <c r="O42" s="19"/>
      <c r="P42" s="17"/>
      <c r="Q42" s="16">
        <f t="shared" si="7"/>
        <v>0</v>
      </c>
      <c r="R42" s="131" t="str">
        <f t="shared" si="1"/>
        <v>C</v>
      </c>
      <c r="S42" s="18">
        <f t="shared" si="8"/>
        <v>0</v>
      </c>
      <c r="T42" s="119" t="str">
        <f t="shared" si="2"/>
        <v>C</v>
      </c>
      <c r="U42" s="16">
        <f t="shared" si="3"/>
        <v>0</v>
      </c>
      <c r="V42" s="18">
        <f t="shared" si="4"/>
        <v>0</v>
      </c>
      <c r="W42" s="18">
        <f t="shared" si="5"/>
        <v>0</v>
      </c>
      <c r="X42" s="19">
        <f t="shared" si="6"/>
        <v>0</v>
      </c>
      <c r="Y42" s="21">
        <f t="shared" si="9"/>
        <v>0</v>
      </c>
    </row>
    <row r="43" spans="1:25" ht="14.25" customHeight="1" x14ac:dyDescent="0.15">
      <c r="A43" s="50"/>
      <c r="B43" s="51"/>
      <c r="C43" s="16"/>
      <c r="D43" s="119" t="str">
        <f t="shared" si="0"/>
        <v>C</v>
      </c>
      <c r="E43" s="16"/>
      <c r="F43" s="18"/>
      <c r="G43" s="18"/>
      <c r="H43" s="19"/>
      <c r="I43" s="18"/>
      <c r="J43" s="20"/>
      <c r="K43" s="18"/>
      <c r="L43" s="19"/>
      <c r="M43" s="16"/>
      <c r="N43" s="19"/>
      <c r="O43" s="19"/>
      <c r="P43" s="17"/>
      <c r="Q43" s="16">
        <f t="shared" si="7"/>
        <v>0</v>
      </c>
      <c r="R43" s="131" t="str">
        <f t="shared" si="1"/>
        <v>C</v>
      </c>
      <c r="S43" s="18">
        <f t="shared" si="8"/>
        <v>0</v>
      </c>
      <c r="T43" s="119" t="str">
        <f t="shared" si="2"/>
        <v>C</v>
      </c>
      <c r="U43" s="16">
        <f t="shared" si="3"/>
        <v>0</v>
      </c>
      <c r="V43" s="18">
        <f t="shared" si="4"/>
        <v>0</v>
      </c>
      <c r="W43" s="18">
        <f t="shared" si="5"/>
        <v>0</v>
      </c>
      <c r="X43" s="19">
        <f t="shared" si="6"/>
        <v>0</v>
      </c>
      <c r="Y43" s="21">
        <f t="shared" si="9"/>
        <v>0</v>
      </c>
    </row>
    <row r="44" spans="1:25" ht="14.25" customHeight="1" x14ac:dyDescent="0.15">
      <c r="A44" s="50"/>
      <c r="B44" s="51"/>
      <c r="C44" s="16"/>
      <c r="D44" s="119" t="str">
        <f t="shared" si="0"/>
        <v>C</v>
      </c>
      <c r="E44" s="16"/>
      <c r="F44" s="18"/>
      <c r="G44" s="18"/>
      <c r="H44" s="19"/>
      <c r="I44" s="18"/>
      <c r="J44" s="20"/>
      <c r="K44" s="18"/>
      <c r="L44" s="19"/>
      <c r="M44" s="16"/>
      <c r="N44" s="19"/>
      <c r="O44" s="19"/>
      <c r="P44" s="17"/>
      <c r="Q44" s="16">
        <f t="shared" si="7"/>
        <v>0</v>
      </c>
      <c r="R44" s="131" t="str">
        <f t="shared" si="1"/>
        <v>C</v>
      </c>
      <c r="S44" s="18">
        <f t="shared" si="8"/>
        <v>0</v>
      </c>
      <c r="T44" s="119" t="str">
        <f t="shared" si="2"/>
        <v>C</v>
      </c>
      <c r="U44" s="16">
        <f t="shared" si="3"/>
        <v>0</v>
      </c>
      <c r="V44" s="18">
        <f t="shared" si="4"/>
        <v>0</v>
      </c>
      <c r="W44" s="18">
        <f t="shared" si="5"/>
        <v>0</v>
      </c>
      <c r="X44" s="19">
        <f t="shared" si="6"/>
        <v>0</v>
      </c>
      <c r="Y44" s="21">
        <f t="shared" si="9"/>
        <v>0</v>
      </c>
    </row>
    <row r="45" spans="1:25" ht="14.25" customHeight="1" x14ac:dyDescent="0.15">
      <c r="A45" s="50"/>
      <c r="B45" s="51"/>
      <c r="C45" s="16"/>
      <c r="D45" s="119" t="str">
        <f t="shared" si="0"/>
        <v>C</v>
      </c>
      <c r="E45" s="16"/>
      <c r="F45" s="18"/>
      <c r="G45" s="18"/>
      <c r="H45" s="19"/>
      <c r="I45" s="18"/>
      <c r="J45" s="20"/>
      <c r="K45" s="18"/>
      <c r="L45" s="19"/>
      <c r="M45" s="16"/>
      <c r="N45" s="19"/>
      <c r="O45" s="19"/>
      <c r="P45" s="17"/>
      <c r="Q45" s="16">
        <f t="shared" si="7"/>
        <v>0</v>
      </c>
      <c r="R45" s="131" t="str">
        <f t="shared" si="1"/>
        <v>C</v>
      </c>
      <c r="S45" s="18">
        <f t="shared" si="8"/>
        <v>0</v>
      </c>
      <c r="T45" s="119" t="str">
        <f t="shared" si="2"/>
        <v>C</v>
      </c>
      <c r="U45" s="16">
        <f t="shared" si="3"/>
        <v>0</v>
      </c>
      <c r="V45" s="18">
        <f t="shared" si="4"/>
        <v>0</v>
      </c>
      <c r="W45" s="18">
        <f t="shared" si="5"/>
        <v>0</v>
      </c>
      <c r="X45" s="19">
        <f t="shared" si="6"/>
        <v>0</v>
      </c>
      <c r="Y45" s="21">
        <f t="shared" si="9"/>
        <v>0</v>
      </c>
    </row>
    <row r="46" spans="1:25" ht="14.25" customHeight="1" x14ac:dyDescent="0.15">
      <c r="A46" s="50"/>
      <c r="B46" s="51"/>
      <c r="C46" s="16"/>
      <c r="D46" s="119" t="str">
        <f t="shared" si="0"/>
        <v>C</v>
      </c>
      <c r="E46" s="16"/>
      <c r="F46" s="18"/>
      <c r="G46" s="18"/>
      <c r="H46" s="19"/>
      <c r="I46" s="18"/>
      <c r="J46" s="20"/>
      <c r="K46" s="18"/>
      <c r="L46" s="19"/>
      <c r="M46" s="16"/>
      <c r="N46" s="19"/>
      <c r="O46" s="19"/>
      <c r="P46" s="17"/>
      <c r="Q46" s="16">
        <f t="shared" si="7"/>
        <v>0</v>
      </c>
      <c r="R46" s="131" t="str">
        <f t="shared" si="1"/>
        <v>C</v>
      </c>
      <c r="S46" s="18">
        <f t="shared" si="8"/>
        <v>0</v>
      </c>
      <c r="T46" s="119" t="str">
        <f t="shared" si="2"/>
        <v>C</v>
      </c>
      <c r="U46" s="16">
        <f t="shared" si="3"/>
        <v>0</v>
      </c>
      <c r="V46" s="18">
        <f t="shared" si="4"/>
        <v>0</v>
      </c>
      <c r="W46" s="18">
        <f t="shared" si="5"/>
        <v>0</v>
      </c>
      <c r="X46" s="19">
        <f t="shared" si="6"/>
        <v>0</v>
      </c>
      <c r="Y46" s="21">
        <f t="shared" si="9"/>
        <v>0</v>
      </c>
    </row>
    <row r="47" spans="1:25" ht="14.25" customHeight="1" x14ac:dyDescent="0.15">
      <c r="A47" s="50"/>
      <c r="B47" s="51"/>
      <c r="C47" s="16"/>
      <c r="D47" s="119" t="str">
        <f t="shared" si="0"/>
        <v>C</v>
      </c>
      <c r="E47" s="16"/>
      <c r="F47" s="18"/>
      <c r="G47" s="18"/>
      <c r="H47" s="19"/>
      <c r="I47" s="18"/>
      <c r="J47" s="20"/>
      <c r="K47" s="18"/>
      <c r="L47" s="19"/>
      <c r="M47" s="16"/>
      <c r="N47" s="19"/>
      <c r="O47" s="19"/>
      <c r="P47" s="17"/>
      <c r="Q47" s="16">
        <f t="shared" si="7"/>
        <v>0</v>
      </c>
      <c r="R47" s="131" t="str">
        <f t="shared" si="1"/>
        <v>C</v>
      </c>
      <c r="S47" s="18">
        <f t="shared" si="8"/>
        <v>0</v>
      </c>
      <c r="T47" s="119" t="str">
        <f t="shared" si="2"/>
        <v>C</v>
      </c>
      <c r="U47" s="16">
        <f t="shared" si="3"/>
        <v>0</v>
      </c>
      <c r="V47" s="18">
        <f t="shared" si="4"/>
        <v>0</v>
      </c>
      <c r="W47" s="18">
        <f t="shared" si="5"/>
        <v>0</v>
      </c>
      <c r="X47" s="19">
        <f t="shared" si="6"/>
        <v>0</v>
      </c>
      <c r="Y47" s="21">
        <f t="shared" si="9"/>
        <v>0</v>
      </c>
    </row>
    <row r="48" spans="1:25" ht="14.25" customHeight="1" x14ac:dyDescent="0.15">
      <c r="A48" s="50"/>
      <c r="B48" s="51"/>
      <c r="C48" s="16"/>
      <c r="D48" s="119" t="str">
        <f t="shared" si="0"/>
        <v>C</v>
      </c>
      <c r="E48" s="16"/>
      <c r="F48" s="18"/>
      <c r="G48" s="18"/>
      <c r="H48" s="19"/>
      <c r="I48" s="18"/>
      <c r="J48" s="20"/>
      <c r="K48" s="18"/>
      <c r="L48" s="19"/>
      <c r="M48" s="16"/>
      <c r="N48" s="19"/>
      <c r="O48" s="19"/>
      <c r="P48" s="17"/>
      <c r="Q48" s="16">
        <f t="shared" si="7"/>
        <v>0</v>
      </c>
      <c r="R48" s="131" t="str">
        <f t="shared" si="1"/>
        <v>C</v>
      </c>
      <c r="S48" s="18">
        <f t="shared" si="8"/>
        <v>0</v>
      </c>
      <c r="T48" s="119" t="str">
        <f t="shared" si="2"/>
        <v>C</v>
      </c>
      <c r="U48" s="16">
        <f t="shared" si="3"/>
        <v>0</v>
      </c>
      <c r="V48" s="18">
        <f t="shared" si="4"/>
        <v>0</v>
      </c>
      <c r="W48" s="18">
        <f t="shared" si="5"/>
        <v>0</v>
      </c>
      <c r="X48" s="19">
        <f t="shared" si="6"/>
        <v>0</v>
      </c>
      <c r="Y48" s="21">
        <f t="shared" si="9"/>
        <v>0</v>
      </c>
    </row>
    <row r="49" spans="1:25" ht="14.25" customHeight="1" x14ac:dyDescent="0.15">
      <c r="A49" s="50"/>
      <c r="B49" s="51"/>
      <c r="C49" s="16"/>
      <c r="D49" s="119" t="str">
        <f t="shared" si="0"/>
        <v>C</v>
      </c>
      <c r="E49" s="16"/>
      <c r="F49" s="18"/>
      <c r="G49" s="18"/>
      <c r="H49" s="19"/>
      <c r="I49" s="18"/>
      <c r="J49" s="20"/>
      <c r="K49" s="18"/>
      <c r="L49" s="19"/>
      <c r="M49" s="16"/>
      <c r="N49" s="19"/>
      <c r="O49" s="19"/>
      <c r="P49" s="17"/>
      <c r="Q49" s="16">
        <f t="shared" si="7"/>
        <v>0</v>
      </c>
      <c r="R49" s="131" t="str">
        <f t="shared" si="1"/>
        <v>C</v>
      </c>
      <c r="S49" s="18">
        <f t="shared" si="8"/>
        <v>0</v>
      </c>
      <c r="T49" s="119" t="str">
        <f t="shared" si="2"/>
        <v>C</v>
      </c>
      <c r="U49" s="16">
        <f t="shared" si="3"/>
        <v>0</v>
      </c>
      <c r="V49" s="18">
        <f t="shared" si="4"/>
        <v>0</v>
      </c>
      <c r="W49" s="18">
        <f t="shared" si="5"/>
        <v>0</v>
      </c>
      <c r="X49" s="19">
        <f t="shared" si="6"/>
        <v>0</v>
      </c>
      <c r="Y49" s="21">
        <f t="shared" si="9"/>
        <v>0</v>
      </c>
    </row>
    <row r="50" spans="1:25" ht="14.25" customHeight="1" x14ac:dyDescent="0.15">
      <c r="A50" s="50"/>
      <c r="B50" s="51"/>
      <c r="C50" s="16"/>
      <c r="D50" s="119" t="str">
        <f t="shared" si="0"/>
        <v>C</v>
      </c>
      <c r="E50" s="16"/>
      <c r="F50" s="18"/>
      <c r="G50" s="18"/>
      <c r="H50" s="19"/>
      <c r="I50" s="18"/>
      <c r="J50" s="20"/>
      <c r="K50" s="18"/>
      <c r="L50" s="19"/>
      <c r="M50" s="16"/>
      <c r="N50" s="19"/>
      <c r="O50" s="19"/>
      <c r="P50" s="17"/>
      <c r="Q50" s="16">
        <f t="shared" si="7"/>
        <v>0</v>
      </c>
      <c r="R50" s="131" t="str">
        <f t="shared" si="1"/>
        <v>C</v>
      </c>
      <c r="S50" s="18">
        <f t="shared" si="8"/>
        <v>0</v>
      </c>
      <c r="T50" s="119" t="str">
        <f t="shared" si="2"/>
        <v>C</v>
      </c>
      <c r="U50" s="16">
        <f t="shared" si="3"/>
        <v>0</v>
      </c>
      <c r="V50" s="18">
        <f t="shared" si="4"/>
        <v>0</v>
      </c>
      <c r="W50" s="18">
        <f t="shared" si="5"/>
        <v>0</v>
      </c>
      <c r="X50" s="19">
        <f t="shared" si="6"/>
        <v>0</v>
      </c>
      <c r="Y50" s="21">
        <f t="shared" si="9"/>
        <v>0</v>
      </c>
    </row>
    <row r="51" spans="1:25" ht="14.25" customHeight="1" x14ac:dyDescent="0.15">
      <c r="A51" s="50"/>
      <c r="B51" s="51"/>
      <c r="C51" s="16"/>
      <c r="D51" s="119" t="str">
        <f t="shared" si="0"/>
        <v>C</v>
      </c>
      <c r="E51" s="16"/>
      <c r="F51" s="18"/>
      <c r="G51" s="18"/>
      <c r="H51" s="19"/>
      <c r="I51" s="18"/>
      <c r="J51" s="20"/>
      <c r="K51" s="18"/>
      <c r="L51" s="19"/>
      <c r="M51" s="16"/>
      <c r="N51" s="19"/>
      <c r="O51" s="19"/>
      <c r="P51" s="17"/>
      <c r="Q51" s="16">
        <f t="shared" si="7"/>
        <v>0</v>
      </c>
      <c r="R51" s="131" t="str">
        <f t="shared" si="1"/>
        <v>C</v>
      </c>
      <c r="S51" s="18">
        <f t="shared" si="8"/>
        <v>0</v>
      </c>
      <c r="T51" s="119" t="str">
        <f t="shared" si="2"/>
        <v>C</v>
      </c>
      <c r="U51" s="16">
        <f t="shared" si="3"/>
        <v>0</v>
      </c>
      <c r="V51" s="18">
        <f t="shared" si="4"/>
        <v>0</v>
      </c>
      <c r="W51" s="18">
        <f t="shared" si="5"/>
        <v>0</v>
      </c>
      <c r="X51" s="19">
        <f t="shared" si="6"/>
        <v>0</v>
      </c>
      <c r="Y51" s="21">
        <f t="shared" si="9"/>
        <v>0</v>
      </c>
    </row>
    <row r="52" spans="1:25" ht="14.25" customHeight="1" x14ac:dyDescent="0.15">
      <c r="A52" s="50"/>
      <c r="B52" s="51"/>
      <c r="C52" s="16"/>
      <c r="D52" s="119" t="str">
        <f t="shared" si="0"/>
        <v>C</v>
      </c>
      <c r="E52" s="16"/>
      <c r="F52" s="18"/>
      <c r="G52" s="18"/>
      <c r="H52" s="19"/>
      <c r="I52" s="18"/>
      <c r="J52" s="20"/>
      <c r="K52" s="18"/>
      <c r="L52" s="19"/>
      <c r="M52" s="16"/>
      <c r="N52" s="19"/>
      <c r="O52" s="19"/>
      <c r="P52" s="17"/>
      <c r="Q52" s="16">
        <f t="shared" si="7"/>
        <v>0</v>
      </c>
      <c r="R52" s="131" t="str">
        <f t="shared" si="1"/>
        <v>C</v>
      </c>
      <c r="S52" s="18">
        <f t="shared" si="8"/>
        <v>0</v>
      </c>
      <c r="T52" s="119" t="str">
        <f t="shared" si="2"/>
        <v>C</v>
      </c>
      <c r="U52" s="16">
        <f t="shared" si="3"/>
        <v>0</v>
      </c>
      <c r="V52" s="18">
        <f t="shared" si="4"/>
        <v>0</v>
      </c>
      <c r="W52" s="18">
        <f t="shared" si="5"/>
        <v>0</v>
      </c>
      <c r="X52" s="19">
        <f t="shared" si="6"/>
        <v>0</v>
      </c>
      <c r="Y52" s="21">
        <f t="shared" si="9"/>
        <v>0</v>
      </c>
    </row>
    <row r="53" spans="1:25" ht="14.25" customHeight="1" x14ac:dyDescent="0.15">
      <c r="A53" s="50"/>
      <c r="B53" s="51"/>
      <c r="C53" s="16"/>
      <c r="D53" s="119" t="str">
        <f t="shared" si="0"/>
        <v>C</v>
      </c>
      <c r="E53" s="16"/>
      <c r="F53" s="18"/>
      <c r="G53" s="18"/>
      <c r="H53" s="19"/>
      <c r="I53" s="18"/>
      <c r="J53" s="20"/>
      <c r="K53" s="18"/>
      <c r="L53" s="19"/>
      <c r="M53" s="16"/>
      <c r="N53" s="19"/>
      <c r="O53" s="19"/>
      <c r="P53" s="17"/>
      <c r="Q53" s="16">
        <f t="shared" si="7"/>
        <v>0</v>
      </c>
      <c r="R53" s="131" t="str">
        <f t="shared" si="1"/>
        <v>C</v>
      </c>
      <c r="S53" s="18">
        <f t="shared" si="8"/>
        <v>0</v>
      </c>
      <c r="T53" s="119" t="str">
        <f t="shared" si="2"/>
        <v>C</v>
      </c>
      <c r="U53" s="16">
        <f t="shared" si="3"/>
        <v>0</v>
      </c>
      <c r="V53" s="18">
        <f t="shared" si="4"/>
        <v>0</v>
      </c>
      <c r="W53" s="18">
        <f t="shared" si="5"/>
        <v>0</v>
      </c>
      <c r="X53" s="19">
        <f t="shared" si="6"/>
        <v>0</v>
      </c>
      <c r="Y53" s="21">
        <f t="shared" si="9"/>
        <v>0</v>
      </c>
    </row>
    <row r="54" spans="1:25" ht="14.25" customHeight="1" x14ac:dyDescent="0.15">
      <c r="A54" s="50"/>
      <c r="B54" s="51"/>
      <c r="C54" s="16"/>
      <c r="D54" s="119" t="str">
        <f t="shared" si="0"/>
        <v>C</v>
      </c>
      <c r="E54" s="16"/>
      <c r="F54" s="18"/>
      <c r="G54" s="18"/>
      <c r="H54" s="19"/>
      <c r="I54" s="18"/>
      <c r="J54" s="20"/>
      <c r="K54" s="18"/>
      <c r="L54" s="19"/>
      <c r="M54" s="16"/>
      <c r="N54" s="19"/>
      <c r="O54" s="19"/>
      <c r="P54" s="17"/>
      <c r="Q54" s="16">
        <f t="shared" si="7"/>
        <v>0</v>
      </c>
      <c r="R54" s="131" t="str">
        <f t="shared" si="1"/>
        <v>C</v>
      </c>
      <c r="S54" s="18">
        <f t="shared" si="8"/>
        <v>0</v>
      </c>
      <c r="T54" s="119" t="str">
        <f t="shared" si="2"/>
        <v>C</v>
      </c>
      <c r="U54" s="16">
        <f t="shared" si="3"/>
        <v>0</v>
      </c>
      <c r="V54" s="18">
        <f t="shared" si="4"/>
        <v>0</v>
      </c>
      <c r="W54" s="18">
        <f t="shared" si="5"/>
        <v>0</v>
      </c>
      <c r="X54" s="19">
        <f t="shared" si="6"/>
        <v>0</v>
      </c>
      <c r="Y54" s="21">
        <f t="shared" si="9"/>
        <v>0</v>
      </c>
    </row>
    <row r="55" spans="1:25" ht="14.25" customHeight="1" x14ac:dyDescent="0.15">
      <c r="A55" s="50"/>
      <c r="B55" s="51"/>
      <c r="C55" s="16"/>
      <c r="D55" s="119" t="str">
        <f t="shared" si="0"/>
        <v>C</v>
      </c>
      <c r="E55" s="16"/>
      <c r="F55" s="18"/>
      <c r="G55" s="18"/>
      <c r="H55" s="19"/>
      <c r="I55" s="18"/>
      <c r="J55" s="20"/>
      <c r="K55" s="18"/>
      <c r="L55" s="19"/>
      <c r="M55" s="16"/>
      <c r="N55" s="19"/>
      <c r="O55" s="19"/>
      <c r="P55" s="17"/>
      <c r="Q55" s="16">
        <f t="shared" si="7"/>
        <v>0</v>
      </c>
      <c r="R55" s="131" t="str">
        <f t="shared" si="1"/>
        <v>C</v>
      </c>
      <c r="S55" s="18">
        <f t="shared" si="8"/>
        <v>0</v>
      </c>
      <c r="T55" s="119" t="str">
        <f t="shared" si="2"/>
        <v>C</v>
      </c>
      <c r="U55" s="16">
        <f t="shared" si="3"/>
        <v>0</v>
      </c>
      <c r="V55" s="18">
        <f t="shared" si="4"/>
        <v>0</v>
      </c>
      <c r="W55" s="18">
        <f t="shared" si="5"/>
        <v>0</v>
      </c>
      <c r="X55" s="19">
        <f t="shared" si="6"/>
        <v>0</v>
      </c>
      <c r="Y55" s="21">
        <f t="shared" si="9"/>
        <v>0</v>
      </c>
    </row>
    <row r="56" spans="1:25" ht="14.25" customHeight="1" x14ac:dyDescent="0.15">
      <c r="A56" s="50"/>
      <c r="B56" s="51"/>
      <c r="C56" s="16"/>
      <c r="D56" s="119" t="str">
        <f t="shared" si="0"/>
        <v>C</v>
      </c>
      <c r="E56" s="16"/>
      <c r="F56" s="18"/>
      <c r="G56" s="18"/>
      <c r="H56" s="19"/>
      <c r="I56" s="18"/>
      <c r="J56" s="20"/>
      <c r="K56" s="18"/>
      <c r="L56" s="19"/>
      <c r="M56" s="16"/>
      <c r="N56" s="19"/>
      <c r="O56" s="19"/>
      <c r="P56" s="17"/>
      <c r="Q56" s="16">
        <f t="shared" si="7"/>
        <v>0</v>
      </c>
      <c r="R56" s="131" t="str">
        <f t="shared" si="1"/>
        <v>C</v>
      </c>
      <c r="S56" s="18">
        <f t="shared" si="8"/>
        <v>0</v>
      </c>
      <c r="T56" s="119" t="str">
        <f t="shared" si="2"/>
        <v>C</v>
      </c>
      <c r="U56" s="16">
        <f t="shared" si="3"/>
        <v>0</v>
      </c>
      <c r="V56" s="18">
        <f t="shared" si="4"/>
        <v>0</v>
      </c>
      <c r="W56" s="18">
        <f t="shared" si="5"/>
        <v>0</v>
      </c>
      <c r="X56" s="19">
        <f t="shared" si="6"/>
        <v>0</v>
      </c>
      <c r="Y56" s="21">
        <f t="shared" si="9"/>
        <v>0</v>
      </c>
    </row>
    <row r="57" spans="1:25" ht="14.25" customHeight="1" x14ac:dyDescent="0.15">
      <c r="A57" s="50"/>
      <c r="B57" s="51"/>
      <c r="C57" s="16"/>
      <c r="D57" s="119" t="str">
        <f t="shared" si="0"/>
        <v>C</v>
      </c>
      <c r="E57" s="16"/>
      <c r="F57" s="18"/>
      <c r="G57" s="18"/>
      <c r="H57" s="19"/>
      <c r="I57" s="18"/>
      <c r="J57" s="20"/>
      <c r="K57" s="18"/>
      <c r="L57" s="19"/>
      <c r="M57" s="16"/>
      <c r="N57" s="19"/>
      <c r="O57" s="19"/>
      <c r="P57" s="17"/>
      <c r="Q57" s="16">
        <f t="shared" si="7"/>
        <v>0</v>
      </c>
      <c r="R57" s="131" t="str">
        <f t="shared" si="1"/>
        <v>C</v>
      </c>
      <c r="S57" s="18">
        <f t="shared" si="8"/>
        <v>0</v>
      </c>
      <c r="T57" s="119" t="str">
        <f t="shared" si="2"/>
        <v>C</v>
      </c>
      <c r="U57" s="16">
        <f t="shared" si="3"/>
        <v>0</v>
      </c>
      <c r="V57" s="18">
        <f t="shared" si="4"/>
        <v>0</v>
      </c>
      <c r="W57" s="18">
        <f t="shared" si="5"/>
        <v>0</v>
      </c>
      <c r="X57" s="19">
        <f t="shared" si="6"/>
        <v>0</v>
      </c>
      <c r="Y57" s="21">
        <f t="shared" si="9"/>
        <v>0</v>
      </c>
    </row>
    <row r="58" spans="1:25" ht="14.25" customHeight="1" x14ac:dyDescent="0.15">
      <c r="A58" s="50"/>
      <c r="B58" s="51"/>
      <c r="C58" s="16"/>
      <c r="D58" s="119" t="str">
        <f t="shared" si="0"/>
        <v>C</v>
      </c>
      <c r="E58" s="16"/>
      <c r="F58" s="18"/>
      <c r="G58" s="18"/>
      <c r="H58" s="19"/>
      <c r="I58" s="18"/>
      <c r="J58" s="20"/>
      <c r="K58" s="18"/>
      <c r="L58" s="19"/>
      <c r="M58" s="16"/>
      <c r="N58" s="19"/>
      <c r="O58" s="19"/>
      <c r="P58" s="17"/>
      <c r="Q58" s="16">
        <f t="shared" si="7"/>
        <v>0</v>
      </c>
      <c r="R58" s="131" t="str">
        <f t="shared" si="1"/>
        <v>C</v>
      </c>
      <c r="S58" s="18">
        <f t="shared" si="8"/>
        <v>0</v>
      </c>
      <c r="T58" s="119" t="str">
        <f t="shared" si="2"/>
        <v>C</v>
      </c>
      <c r="U58" s="16">
        <f t="shared" si="3"/>
        <v>0</v>
      </c>
      <c r="V58" s="18">
        <f t="shared" si="4"/>
        <v>0</v>
      </c>
      <c r="W58" s="18">
        <f t="shared" si="5"/>
        <v>0</v>
      </c>
      <c r="X58" s="19">
        <f t="shared" si="6"/>
        <v>0</v>
      </c>
      <c r="Y58" s="21">
        <f t="shared" si="9"/>
        <v>0</v>
      </c>
    </row>
    <row r="59" spans="1:25" ht="14.25" customHeight="1" x14ac:dyDescent="0.15">
      <c r="A59" s="50"/>
      <c r="B59" s="51"/>
      <c r="C59" s="16"/>
      <c r="D59" s="119" t="str">
        <f t="shared" si="0"/>
        <v>C</v>
      </c>
      <c r="E59" s="16"/>
      <c r="F59" s="18"/>
      <c r="G59" s="18"/>
      <c r="H59" s="19"/>
      <c r="I59" s="18"/>
      <c r="J59" s="20"/>
      <c r="K59" s="18"/>
      <c r="L59" s="19"/>
      <c r="M59" s="16"/>
      <c r="N59" s="19"/>
      <c r="O59" s="19"/>
      <c r="P59" s="17"/>
      <c r="Q59" s="16">
        <f t="shared" si="7"/>
        <v>0</v>
      </c>
      <c r="R59" s="131" t="str">
        <f t="shared" si="1"/>
        <v>C</v>
      </c>
      <c r="S59" s="18">
        <f t="shared" si="8"/>
        <v>0</v>
      </c>
      <c r="T59" s="119" t="str">
        <f t="shared" si="2"/>
        <v>C</v>
      </c>
      <c r="U59" s="16">
        <f t="shared" si="3"/>
        <v>0</v>
      </c>
      <c r="V59" s="18">
        <f t="shared" si="4"/>
        <v>0</v>
      </c>
      <c r="W59" s="18">
        <f t="shared" si="5"/>
        <v>0</v>
      </c>
      <c r="X59" s="19">
        <f t="shared" si="6"/>
        <v>0</v>
      </c>
      <c r="Y59" s="21">
        <f t="shared" si="9"/>
        <v>0</v>
      </c>
    </row>
    <row r="60" spans="1:25" ht="14.25" customHeight="1" x14ac:dyDescent="0.15">
      <c r="A60" s="50"/>
      <c r="B60" s="51"/>
      <c r="C60" s="16"/>
      <c r="D60" s="119" t="str">
        <f t="shared" si="0"/>
        <v>C</v>
      </c>
      <c r="E60" s="16"/>
      <c r="F60" s="18"/>
      <c r="G60" s="18"/>
      <c r="H60" s="19"/>
      <c r="I60" s="18"/>
      <c r="J60" s="20"/>
      <c r="K60" s="18"/>
      <c r="L60" s="19"/>
      <c r="M60" s="16"/>
      <c r="N60" s="19"/>
      <c r="O60" s="19"/>
      <c r="P60" s="17"/>
      <c r="Q60" s="16">
        <f t="shared" si="7"/>
        <v>0</v>
      </c>
      <c r="R60" s="131" t="str">
        <f t="shared" si="1"/>
        <v>C</v>
      </c>
      <c r="S60" s="18">
        <f t="shared" si="8"/>
        <v>0</v>
      </c>
      <c r="T60" s="119" t="str">
        <f t="shared" si="2"/>
        <v>C</v>
      </c>
      <c r="U60" s="16">
        <f t="shared" si="3"/>
        <v>0</v>
      </c>
      <c r="V60" s="18">
        <f t="shared" si="4"/>
        <v>0</v>
      </c>
      <c r="W60" s="18">
        <f t="shared" si="5"/>
        <v>0</v>
      </c>
      <c r="X60" s="19">
        <f t="shared" si="6"/>
        <v>0</v>
      </c>
      <c r="Y60" s="21">
        <f t="shared" si="9"/>
        <v>0</v>
      </c>
    </row>
    <row r="61" spans="1:25" ht="14.25" customHeight="1" x14ac:dyDescent="0.15">
      <c r="A61" s="50"/>
      <c r="B61" s="51"/>
      <c r="C61" s="16"/>
      <c r="D61" s="119" t="str">
        <f t="shared" si="0"/>
        <v>C</v>
      </c>
      <c r="E61" s="16"/>
      <c r="F61" s="18"/>
      <c r="G61" s="18"/>
      <c r="H61" s="19"/>
      <c r="I61" s="18"/>
      <c r="J61" s="20"/>
      <c r="K61" s="18"/>
      <c r="L61" s="19"/>
      <c r="M61" s="16"/>
      <c r="N61" s="19"/>
      <c r="O61" s="19"/>
      <c r="P61" s="17"/>
      <c r="Q61" s="16">
        <f t="shared" si="7"/>
        <v>0</v>
      </c>
      <c r="R61" s="131" t="str">
        <f t="shared" si="1"/>
        <v>C</v>
      </c>
      <c r="S61" s="18">
        <f t="shared" si="8"/>
        <v>0</v>
      </c>
      <c r="T61" s="119" t="str">
        <f t="shared" si="2"/>
        <v>C</v>
      </c>
      <c r="U61" s="16">
        <f t="shared" si="3"/>
        <v>0</v>
      </c>
      <c r="V61" s="18">
        <f t="shared" si="4"/>
        <v>0</v>
      </c>
      <c r="W61" s="18">
        <f t="shared" si="5"/>
        <v>0</v>
      </c>
      <c r="X61" s="19">
        <f t="shared" si="6"/>
        <v>0</v>
      </c>
      <c r="Y61" s="21">
        <f t="shared" si="9"/>
        <v>0</v>
      </c>
    </row>
    <row r="62" spans="1:25" ht="14.25" customHeight="1" x14ac:dyDescent="0.15">
      <c r="A62" s="50"/>
      <c r="B62" s="51"/>
      <c r="C62" s="16"/>
      <c r="D62" s="119" t="str">
        <f t="shared" si="0"/>
        <v>C</v>
      </c>
      <c r="E62" s="16"/>
      <c r="F62" s="18"/>
      <c r="G62" s="18"/>
      <c r="H62" s="19"/>
      <c r="I62" s="18"/>
      <c r="J62" s="20"/>
      <c r="K62" s="18"/>
      <c r="L62" s="19"/>
      <c r="M62" s="16"/>
      <c r="N62" s="19"/>
      <c r="O62" s="19"/>
      <c r="P62" s="17"/>
      <c r="Q62" s="16">
        <f t="shared" si="7"/>
        <v>0</v>
      </c>
      <c r="R62" s="131" t="str">
        <f t="shared" si="1"/>
        <v>C</v>
      </c>
      <c r="S62" s="18">
        <f t="shared" si="8"/>
        <v>0</v>
      </c>
      <c r="T62" s="119" t="str">
        <f t="shared" si="2"/>
        <v>C</v>
      </c>
      <c r="U62" s="16">
        <f t="shared" si="3"/>
        <v>0</v>
      </c>
      <c r="V62" s="18">
        <f t="shared" si="4"/>
        <v>0</v>
      </c>
      <c r="W62" s="18">
        <f t="shared" si="5"/>
        <v>0</v>
      </c>
      <c r="X62" s="19">
        <f t="shared" si="6"/>
        <v>0</v>
      </c>
      <c r="Y62" s="21">
        <f t="shared" si="9"/>
        <v>0</v>
      </c>
    </row>
    <row r="63" spans="1:25" ht="14.25" customHeight="1" thickBot="1" x14ac:dyDescent="0.2">
      <c r="A63" s="52"/>
      <c r="B63" s="53"/>
      <c r="C63" s="22"/>
      <c r="D63" s="119" t="str">
        <f t="shared" si="0"/>
        <v>C</v>
      </c>
      <c r="E63" s="22"/>
      <c r="F63" s="24"/>
      <c r="G63" s="24"/>
      <c r="H63" s="25"/>
      <c r="I63" s="24"/>
      <c r="J63" s="26"/>
      <c r="K63" s="24"/>
      <c r="L63" s="25"/>
      <c r="M63" s="22"/>
      <c r="N63" s="25"/>
      <c r="O63" s="25"/>
      <c r="P63" s="23"/>
      <c r="Q63" s="16">
        <f t="shared" si="7"/>
        <v>0</v>
      </c>
      <c r="R63" s="131" t="str">
        <f t="shared" si="1"/>
        <v>C</v>
      </c>
      <c r="S63" s="24">
        <f t="shared" si="8"/>
        <v>0</v>
      </c>
      <c r="T63" s="119" t="str">
        <f t="shared" si="2"/>
        <v>C</v>
      </c>
      <c r="U63" s="16">
        <f t="shared" si="3"/>
        <v>0</v>
      </c>
      <c r="V63" s="18">
        <f t="shared" si="4"/>
        <v>0</v>
      </c>
      <c r="W63" s="18">
        <f t="shared" si="5"/>
        <v>0</v>
      </c>
      <c r="X63" s="19">
        <f t="shared" si="6"/>
        <v>0</v>
      </c>
      <c r="Y63" s="21">
        <f t="shared" si="9"/>
        <v>0</v>
      </c>
    </row>
    <row r="64" spans="1:25" ht="14.25" customHeight="1" x14ac:dyDescent="0.15">
      <c r="A64" s="165" t="s">
        <v>0</v>
      </c>
      <c r="B64" s="166"/>
      <c r="C64" s="27"/>
      <c r="D64" s="28"/>
      <c r="E64" s="27">
        <f>SUM(E24:E63)</f>
        <v>0</v>
      </c>
      <c r="F64" s="29">
        <f>SUM(F24:F63)</f>
        <v>0</v>
      </c>
      <c r="G64" s="30">
        <f>SUM(G24:G63)</f>
        <v>0</v>
      </c>
      <c r="H64" s="29">
        <f t="shared" ref="H64:P64" si="10">SUM(H24:H63)</f>
        <v>0</v>
      </c>
      <c r="I64" s="29">
        <f t="shared" si="10"/>
        <v>0</v>
      </c>
      <c r="J64" s="29">
        <f t="shared" si="10"/>
        <v>0</v>
      </c>
      <c r="K64" s="31">
        <f t="shared" si="10"/>
        <v>0</v>
      </c>
      <c r="L64" s="30">
        <f t="shared" si="10"/>
        <v>0</v>
      </c>
      <c r="M64" s="27">
        <f t="shared" si="10"/>
        <v>0</v>
      </c>
      <c r="N64" s="31">
        <f t="shared" si="10"/>
        <v>0</v>
      </c>
      <c r="O64" s="29">
        <f t="shared" si="10"/>
        <v>0</v>
      </c>
      <c r="P64" s="29">
        <f t="shared" si="10"/>
        <v>0</v>
      </c>
      <c r="Q64" s="27">
        <f>SUM(Q24:Q63)</f>
        <v>0</v>
      </c>
      <c r="R64" s="29"/>
      <c r="S64" s="29">
        <f>SUM(S24:S63)</f>
        <v>0</v>
      </c>
      <c r="T64" s="28"/>
      <c r="U64" s="27">
        <f>SUM(U24:U63)</f>
        <v>0</v>
      </c>
      <c r="V64" s="29">
        <f>SUM(V24:V63)</f>
        <v>0</v>
      </c>
      <c r="W64" s="29">
        <f>SUM(W24:W63)</f>
        <v>0</v>
      </c>
      <c r="X64" s="30">
        <f>SUM(X24:X63)</f>
        <v>0</v>
      </c>
      <c r="Y64" s="32">
        <f>SUM(Y24:Y63)</f>
        <v>0</v>
      </c>
    </row>
    <row r="65" spans="1:25" ht="14.25" customHeight="1" x14ac:dyDescent="0.15">
      <c r="A65" s="167" t="s">
        <v>1</v>
      </c>
      <c r="B65" s="168"/>
      <c r="C65" s="126" t="s">
        <v>36</v>
      </c>
      <c r="D65" s="43"/>
      <c r="E65" s="16">
        <f>E23*$D$65</f>
        <v>0</v>
      </c>
      <c r="F65" s="18">
        <f t="shared" ref="F65:Y65" si="11">F23*$D$65</f>
        <v>0</v>
      </c>
      <c r="G65" s="18">
        <f t="shared" si="11"/>
        <v>0</v>
      </c>
      <c r="H65" s="18">
        <f t="shared" si="11"/>
        <v>0</v>
      </c>
      <c r="I65" s="18">
        <f t="shared" si="11"/>
        <v>0</v>
      </c>
      <c r="J65" s="18">
        <f t="shared" si="11"/>
        <v>0</v>
      </c>
      <c r="K65" s="18">
        <f t="shared" si="11"/>
        <v>0</v>
      </c>
      <c r="L65" s="17">
        <f t="shared" si="11"/>
        <v>0</v>
      </c>
      <c r="M65" s="16">
        <f t="shared" si="11"/>
        <v>0</v>
      </c>
      <c r="N65" s="18">
        <f t="shared" si="11"/>
        <v>0</v>
      </c>
      <c r="O65" s="18">
        <f t="shared" si="11"/>
        <v>0</v>
      </c>
      <c r="P65" s="17">
        <f t="shared" si="11"/>
        <v>0</v>
      </c>
      <c r="Q65" s="16">
        <f t="shared" si="11"/>
        <v>0</v>
      </c>
      <c r="R65" s="18"/>
      <c r="S65" s="18">
        <f t="shared" si="11"/>
        <v>0</v>
      </c>
      <c r="T65" s="17"/>
      <c r="U65" s="16">
        <f t="shared" si="11"/>
        <v>0</v>
      </c>
      <c r="V65" s="18">
        <f t="shared" si="11"/>
        <v>0</v>
      </c>
      <c r="W65" s="18">
        <f t="shared" si="11"/>
        <v>0</v>
      </c>
      <c r="X65" s="17">
        <f t="shared" si="11"/>
        <v>0</v>
      </c>
      <c r="Y65" s="21">
        <f t="shared" si="11"/>
        <v>0</v>
      </c>
    </row>
    <row r="66" spans="1:25" ht="14.25" customHeight="1" thickBot="1" x14ac:dyDescent="0.2">
      <c r="A66" s="169" t="s">
        <v>7</v>
      </c>
      <c r="B66" s="170"/>
      <c r="C66" s="45" t="s">
        <v>41</v>
      </c>
      <c r="D66" s="44"/>
      <c r="E66" s="96" t="e">
        <f>E64/E65*100</f>
        <v>#DIV/0!</v>
      </c>
      <c r="F66" s="97" t="e">
        <f>F64/F65*100</f>
        <v>#DIV/0!</v>
      </c>
      <c r="G66" s="98" t="e">
        <f>G64/G65*100</f>
        <v>#DIV/0!</v>
      </c>
      <c r="H66" s="97" t="e">
        <f t="shared" ref="H66:P66" si="12">H64/H65*100</f>
        <v>#DIV/0!</v>
      </c>
      <c r="I66" s="97" t="e">
        <f t="shared" si="12"/>
        <v>#DIV/0!</v>
      </c>
      <c r="J66" s="97" t="e">
        <f t="shared" si="12"/>
        <v>#DIV/0!</v>
      </c>
      <c r="K66" s="100" t="e">
        <f t="shared" si="12"/>
        <v>#DIV/0!</v>
      </c>
      <c r="L66" s="98" t="e">
        <f t="shared" si="12"/>
        <v>#DIV/0!</v>
      </c>
      <c r="M66" s="96" t="e">
        <f t="shared" si="12"/>
        <v>#DIV/0!</v>
      </c>
      <c r="N66" s="100" t="e">
        <f t="shared" si="12"/>
        <v>#DIV/0!</v>
      </c>
      <c r="O66" s="97" t="e">
        <f t="shared" si="12"/>
        <v>#DIV/0!</v>
      </c>
      <c r="P66" s="97" t="e">
        <f t="shared" si="12"/>
        <v>#DIV/0!</v>
      </c>
      <c r="Q66" s="96" t="e">
        <f>Q64/Q65*100</f>
        <v>#DIV/0!</v>
      </c>
      <c r="R66" s="97"/>
      <c r="S66" s="97" t="e">
        <f>S64/S65*100</f>
        <v>#DIV/0!</v>
      </c>
      <c r="T66" s="99"/>
      <c r="U66" s="96" t="e">
        <f>U64/U65*100</f>
        <v>#DIV/0!</v>
      </c>
      <c r="V66" s="97" t="e">
        <f>V64/V65*100</f>
        <v>#DIV/0!</v>
      </c>
      <c r="W66" s="97" t="e">
        <f>W64/W65*100</f>
        <v>#DIV/0!</v>
      </c>
      <c r="X66" s="98" t="e">
        <f>X64/X65*100</f>
        <v>#DIV/0!</v>
      </c>
      <c r="Y66" s="101" t="e">
        <f>Y64/Y65*100</f>
        <v>#DIV/0!</v>
      </c>
    </row>
    <row r="67" spans="1:25" x14ac:dyDescent="0.15">
      <c r="C67" s="161" t="s">
        <v>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1:25" x14ac:dyDescent="0.15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7.5" customHeight="1" x14ac:dyDescent="0.15"/>
    <row r="70" spans="1:25" ht="7.5" customHeight="1" x14ac:dyDescent="0.15">
      <c r="B70" s="36" t="s">
        <v>10</v>
      </c>
      <c r="C70" s="204" t="s">
        <v>11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36"/>
      <c r="Q70" s="36"/>
    </row>
    <row r="71" spans="1:25" ht="7.5" customHeight="1" x14ac:dyDescent="0.15">
      <c r="B71" s="36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36"/>
      <c r="Q71" s="36"/>
    </row>
    <row r="72" spans="1:25" ht="7.5" customHeight="1" x14ac:dyDescent="0.15">
      <c r="B72" s="36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36"/>
      <c r="Q72" s="36"/>
    </row>
    <row r="73" spans="1:25" ht="7.5" customHeight="1" x14ac:dyDescent="0.15"/>
    <row r="74" spans="1:25" ht="7.5" customHeight="1" x14ac:dyDescent="0.15">
      <c r="P74" s="10"/>
      <c r="S74" s="186" t="s">
        <v>16</v>
      </c>
      <c r="T74" s="186"/>
      <c r="U74" s="186"/>
      <c r="V74" s="186"/>
      <c r="W74" s="186"/>
      <c r="X74" s="186"/>
      <c r="Y74" s="186"/>
    </row>
    <row r="75" spans="1:25" ht="7.5" customHeight="1" x14ac:dyDescent="0.15">
      <c r="S75" s="186"/>
      <c r="T75" s="186"/>
      <c r="U75" s="186"/>
      <c r="V75" s="186"/>
      <c r="W75" s="186"/>
      <c r="X75" s="186"/>
      <c r="Y75" s="186"/>
    </row>
    <row r="76" spans="1:25" ht="8.25" customHeight="1" x14ac:dyDescent="0.15">
      <c r="C76" s="233" t="s">
        <v>66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187" t="s">
        <v>65</v>
      </c>
      <c r="T76" s="187"/>
      <c r="U76" s="187"/>
      <c r="V76" s="187"/>
      <c r="W76" s="187"/>
      <c r="X76" s="187"/>
      <c r="Y76" s="187"/>
    </row>
    <row r="77" spans="1:25" ht="8.25" customHeight="1" x14ac:dyDescent="0.15"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187"/>
      <c r="T77" s="187"/>
      <c r="U77" s="187"/>
      <c r="V77" s="187"/>
      <c r="W77" s="187"/>
      <c r="X77" s="187"/>
      <c r="Y77" s="187"/>
    </row>
    <row r="78" spans="1:25" ht="8.25" customHeight="1" x14ac:dyDescent="0.15"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187" t="s">
        <v>8</v>
      </c>
      <c r="T78" s="188"/>
      <c r="U78" s="188"/>
      <c r="V78" s="188"/>
      <c r="W78" s="188"/>
      <c r="X78" s="188"/>
      <c r="Y78" s="188"/>
    </row>
    <row r="79" spans="1:25" ht="8.25" customHeight="1" x14ac:dyDescent="0.15">
      <c r="P79" s="11"/>
      <c r="Q79" s="11"/>
      <c r="R79" s="11"/>
      <c r="S79" s="188"/>
      <c r="T79" s="188"/>
      <c r="U79" s="188"/>
      <c r="V79" s="188"/>
      <c r="W79" s="188"/>
      <c r="X79" s="188"/>
      <c r="Y79" s="188"/>
    </row>
    <row r="80" spans="1:25" ht="8.25" customHeight="1" thickBot="1" x14ac:dyDescent="0.2">
      <c r="B80" s="1"/>
    </row>
    <row r="81" spans="1:25" ht="10.5" customHeight="1" x14ac:dyDescent="0.15">
      <c r="A81" s="179" t="s">
        <v>4</v>
      </c>
      <c r="B81" s="176" t="s">
        <v>43</v>
      </c>
      <c r="C81" s="14">
        <v>1</v>
      </c>
      <c r="D81" s="174" t="s">
        <v>45</v>
      </c>
      <c r="E81" s="156" t="s">
        <v>9</v>
      </c>
      <c r="F81" s="157"/>
      <c r="G81" s="157"/>
      <c r="H81" s="157"/>
      <c r="I81" s="157"/>
      <c r="J81" s="157"/>
      <c r="K81" s="157"/>
      <c r="L81" s="185"/>
      <c r="M81" s="156" t="s">
        <v>3</v>
      </c>
      <c r="N81" s="157"/>
      <c r="O81" s="157"/>
      <c r="P81" s="157"/>
      <c r="Q81" s="13">
        <v>2</v>
      </c>
      <c r="R81" s="150" t="s">
        <v>47</v>
      </c>
      <c r="S81" s="12">
        <v>3</v>
      </c>
      <c r="T81" s="192" t="s">
        <v>47</v>
      </c>
      <c r="U81" s="234" t="s">
        <v>64</v>
      </c>
      <c r="V81" s="198" t="s">
        <v>61</v>
      </c>
      <c r="W81" s="198" t="s">
        <v>62</v>
      </c>
      <c r="X81" s="162" t="s">
        <v>63</v>
      </c>
      <c r="Y81" s="189" t="s">
        <v>73</v>
      </c>
    </row>
    <row r="82" spans="1:25" ht="10.5" customHeight="1" x14ac:dyDescent="0.15">
      <c r="A82" s="180"/>
      <c r="B82" s="177"/>
      <c r="C82" s="171" t="s">
        <v>44</v>
      </c>
      <c r="D82" s="175"/>
      <c r="E82" s="158"/>
      <c r="F82" s="159"/>
      <c r="G82" s="159"/>
      <c r="H82" s="159"/>
      <c r="I82" s="159"/>
      <c r="J82" s="159"/>
      <c r="K82" s="159"/>
      <c r="L82" s="160"/>
      <c r="M82" s="158"/>
      <c r="N82" s="159"/>
      <c r="O82" s="159"/>
      <c r="P82" s="160"/>
      <c r="Q82" s="148" t="s">
        <v>46</v>
      </c>
      <c r="R82" s="151"/>
      <c r="S82" s="153" t="s">
        <v>48</v>
      </c>
      <c r="T82" s="193"/>
      <c r="U82" s="235"/>
      <c r="V82" s="226"/>
      <c r="W82" s="226"/>
      <c r="X82" s="237"/>
      <c r="Y82" s="190"/>
    </row>
    <row r="83" spans="1:25" ht="10.5" customHeight="1" x14ac:dyDescent="0.15">
      <c r="A83" s="180"/>
      <c r="B83" s="177"/>
      <c r="C83" s="172"/>
      <c r="D83" s="175"/>
      <c r="E83" s="206"/>
      <c r="F83" s="209"/>
      <c r="G83" s="209"/>
      <c r="H83" s="210"/>
      <c r="I83" s="209"/>
      <c r="J83" s="181"/>
      <c r="K83" s="181"/>
      <c r="L83" s="211"/>
      <c r="M83" s="206">
        <v>9</v>
      </c>
      <c r="N83" s="181">
        <v>10</v>
      </c>
      <c r="O83" s="181">
        <v>11</v>
      </c>
      <c r="P83" s="183">
        <v>12</v>
      </c>
      <c r="Q83" s="149"/>
      <c r="R83" s="151"/>
      <c r="S83" s="154"/>
      <c r="T83" s="193"/>
      <c r="U83" s="235"/>
      <c r="V83" s="226"/>
      <c r="W83" s="226"/>
      <c r="X83" s="237"/>
      <c r="Y83" s="190"/>
    </row>
    <row r="84" spans="1:25" ht="10.5" customHeight="1" x14ac:dyDescent="0.15">
      <c r="A84" s="180"/>
      <c r="B84" s="177"/>
      <c r="C84" s="172"/>
      <c r="D84" s="175"/>
      <c r="E84" s="207"/>
      <c r="F84" s="181"/>
      <c r="G84" s="181"/>
      <c r="H84" s="211"/>
      <c r="I84" s="181"/>
      <c r="J84" s="181"/>
      <c r="K84" s="181"/>
      <c r="L84" s="211"/>
      <c r="M84" s="207"/>
      <c r="N84" s="181"/>
      <c r="O84" s="181"/>
      <c r="P84" s="183"/>
      <c r="Q84" s="149"/>
      <c r="R84" s="151"/>
      <c r="S84" s="154"/>
      <c r="T84" s="193"/>
      <c r="U84" s="235"/>
      <c r="V84" s="226"/>
      <c r="W84" s="226"/>
      <c r="X84" s="237"/>
      <c r="Y84" s="190"/>
    </row>
    <row r="85" spans="1:25" ht="10.5" customHeight="1" x14ac:dyDescent="0.15">
      <c r="A85" s="180"/>
      <c r="B85" s="177"/>
      <c r="C85" s="172"/>
      <c r="D85" s="175"/>
      <c r="E85" s="207"/>
      <c r="F85" s="181"/>
      <c r="G85" s="181"/>
      <c r="H85" s="211"/>
      <c r="I85" s="181"/>
      <c r="J85" s="181"/>
      <c r="K85" s="181"/>
      <c r="L85" s="211"/>
      <c r="M85" s="207"/>
      <c r="N85" s="181"/>
      <c r="O85" s="181"/>
      <c r="P85" s="183"/>
      <c r="Q85" s="149"/>
      <c r="R85" s="151"/>
      <c r="S85" s="154"/>
      <c r="T85" s="193"/>
      <c r="U85" s="235"/>
      <c r="V85" s="226"/>
      <c r="W85" s="226"/>
      <c r="X85" s="237"/>
      <c r="Y85" s="190"/>
    </row>
    <row r="86" spans="1:25" ht="10.5" customHeight="1" x14ac:dyDescent="0.15">
      <c r="A86" s="180"/>
      <c r="B86" s="177"/>
      <c r="C86" s="172"/>
      <c r="D86" s="175"/>
      <c r="E86" s="207"/>
      <c r="F86" s="181"/>
      <c r="G86" s="181"/>
      <c r="H86" s="211"/>
      <c r="I86" s="181"/>
      <c r="J86" s="181"/>
      <c r="K86" s="181"/>
      <c r="L86" s="211"/>
      <c r="M86" s="207"/>
      <c r="N86" s="181"/>
      <c r="O86" s="181"/>
      <c r="P86" s="183"/>
      <c r="Q86" s="149"/>
      <c r="R86" s="151"/>
      <c r="S86" s="154"/>
      <c r="T86" s="193"/>
      <c r="U86" s="235"/>
      <c r="V86" s="226"/>
      <c r="W86" s="226"/>
      <c r="X86" s="237"/>
      <c r="Y86" s="190"/>
    </row>
    <row r="87" spans="1:25" ht="10.5" customHeight="1" x14ac:dyDescent="0.15">
      <c r="A87" s="180"/>
      <c r="B87" s="177"/>
      <c r="C87" s="172"/>
      <c r="D87" s="175"/>
      <c r="E87" s="207"/>
      <c r="F87" s="181"/>
      <c r="G87" s="181"/>
      <c r="H87" s="211"/>
      <c r="I87" s="181"/>
      <c r="J87" s="181"/>
      <c r="K87" s="181"/>
      <c r="L87" s="211"/>
      <c r="M87" s="207"/>
      <c r="N87" s="181"/>
      <c r="O87" s="181"/>
      <c r="P87" s="183"/>
      <c r="Q87" s="149"/>
      <c r="R87" s="151"/>
      <c r="S87" s="154"/>
      <c r="T87" s="193"/>
      <c r="U87" s="235"/>
      <c r="V87" s="226"/>
      <c r="W87" s="226"/>
      <c r="X87" s="237"/>
      <c r="Y87" s="190"/>
    </row>
    <row r="88" spans="1:25" ht="10.5" customHeight="1" x14ac:dyDescent="0.15">
      <c r="A88" s="180"/>
      <c r="B88" s="177"/>
      <c r="C88" s="172"/>
      <c r="D88" s="175"/>
      <c r="E88" s="207"/>
      <c r="F88" s="181"/>
      <c r="G88" s="181"/>
      <c r="H88" s="211"/>
      <c r="I88" s="181"/>
      <c r="J88" s="181"/>
      <c r="K88" s="181"/>
      <c r="L88" s="211"/>
      <c r="M88" s="207"/>
      <c r="N88" s="181"/>
      <c r="O88" s="181"/>
      <c r="P88" s="183"/>
      <c r="Q88" s="149"/>
      <c r="R88" s="151"/>
      <c r="S88" s="154"/>
      <c r="T88" s="193"/>
      <c r="U88" s="235"/>
      <c r="V88" s="226"/>
      <c r="W88" s="226"/>
      <c r="X88" s="237"/>
      <c r="Y88" s="190"/>
    </row>
    <row r="89" spans="1:25" ht="10.5" customHeight="1" x14ac:dyDescent="0.15">
      <c r="A89" s="180"/>
      <c r="B89" s="177"/>
      <c r="C89" s="172"/>
      <c r="D89" s="175"/>
      <c r="E89" s="207"/>
      <c r="F89" s="181"/>
      <c r="G89" s="181"/>
      <c r="H89" s="211"/>
      <c r="I89" s="181"/>
      <c r="J89" s="181"/>
      <c r="K89" s="181"/>
      <c r="L89" s="211"/>
      <c r="M89" s="207"/>
      <c r="N89" s="181"/>
      <c r="O89" s="181"/>
      <c r="P89" s="183"/>
      <c r="Q89" s="149"/>
      <c r="R89" s="151"/>
      <c r="S89" s="154"/>
      <c r="T89" s="193"/>
      <c r="U89" s="235"/>
      <c r="V89" s="226"/>
      <c r="W89" s="226"/>
      <c r="X89" s="237"/>
      <c r="Y89" s="190"/>
    </row>
    <row r="90" spans="1:25" ht="10.5" customHeight="1" x14ac:dyDescent="0.15">
      <c r="A90" s="180"/>
      <c r="B90" s="177"/>
      <c r="C90" s="173"/>
      <c r="D90" s="175"/>
      <c r="E90" s="208"/>
      <c r="F90" s="182"/>
      <c r="G90" s="182"/>
      <c r="H90" s="212"/>
      <c r="I90" s="182"/>
      <c r="J90" s="182"/>
      <c r="K90" s="182"/>
      <c r="L90" s="212"/>
      <c r="M90" s="208"/>
      <c r="N90" s="182"/>
      <c r="O90" s="182"/>
      <c r="P90" s="184"/>
      <c r="Q90" s="149"/>
      <c r="R90" s="152"/>
      <c r="S90" s="155"/>
      <c r="T90" s="194"/>
      <c r="U90" s="236"/>
      <c r="V90" s="227"/>
      <c r="W90" s="227"/>
      <c r="X90" s="238"/>
      <c r="Y90" s="191"/>
    </row>
    <row r="91" spans="1:25" ht="10.5" customHeight="1" x14ac:dyDescent="0.15">
      <c r="A91" s="180"/>
      <c r="B91" s="178"/>
      <c r="C91" s="15">
        <v>10</v>
      </c>
      <c r="D91" s="3"/>
      <c r="E91" s="4">
        <v>10</v>
      </c>
      <c r="F91" s="2">
        <v>10</v>
      </c>
      <c r="G91" s="2">
        <v>10</v>
      </c>
      <c r="H91" s="7">
        <v>10</v>
      </c>
      <c r="I91" s="2">
        <v>6</v>
      </c>
      <c r="J91" s="9">
        <v>10</v>
      </c>
      <c r="K91" s="2">
        <v>8</v>
      </c>
      <c r="L91" s="7">
        <v>6</v>
      </c>
      <c r="M91" s="77">
        <v>8</v>
      </c>
      <c r="N91" s="2">
        <v>6</v>
      </c>
      <c r="O91" s="2">
        <v>10</v>
      </c>
      <c r="P91" s="3">
        <v>6</v>
      </c>
      <c r="Q91" s="6">
        <v>70</v>
      </c>
      <c r="R91" s="2"/>
      <c r="S91" s="5">
        <v>30</v>
      </c>
      <c r="T91" s="3"/>
      <c r="U91" s="4">
        <v>28</v>
      </c>
      <c r="V91" s="2">
        <v>30</v>
      </c>
      <c r="W91" s="2">
        <v>26</v>
      </c>
      <c r="X91" s="7">
        <v>16</v>
      </c>
      <c r="Y91" s="8">
        <v>100</v>
      </c>
    </row>
    <row r="92" spans="1:25" ht="14.25" customHeight="1" x14ac:dyDescent="0.15">
      <c r="A92" s="50">
        <f>A24</f>
        <v>0</v>
      </c>
      <c r="B92" s="51">
        <f>B24</f>
        <v>0</v>
      </c>
      <c r="C92" s="16">
        <f>C24</f>
        <v>0</v>
      </c>
      <c r="D92" s="119" t="str">
        <f>D24</f>
        <v>C</v>
      </c>
      <c r="E92" s="88">
        <f>E24/$E$23*100</f>
        <v>0</v>
      </c>
      <c r="F92" s="89">
        <f>F24/$F$23*100</f>
        <v>0</v>
      </c>
      <c r="G92" s="89">
        <f>G24/$G$23*100</f>
        <v>0</v>
      </c>
      <c r="H92" s="90">
        <f>H24/$H$23*100</f>
        <v>0</v>
      </c>
      <c r="I92" s="89">
        <f>I24/$I$23*100</f>
        <v>0</v>
      </c>
      <c r="J92" s="91">
        <f>J24/$J$23*100</f>
        <v>0</v>
      </c>
      <c r="K92" s="89">
        <f>K24/$K$23*100</f>
        <v>0</v>
      </c>
      <c r="L92" s="90">
        <f>L24/$L$23*100</f>
        <v>0</v>
      </c>
      <c r="M92" s="88">
        <f>M24/$M$23*100</f>
        <v>0</v>
      </c>
      <c r="N92" s="91">
        <f>N24/$N$23*100</f>
        <v>0</v>
      </c>
      <c r="O92" s="90">
        <f>O24/$O$23*100</f>
        <v>0</v>
      </c>
      <c r="P92" s="90">
        <f>P24/$P$23*100</f>
        <v>0</v>
      </c>
      <c r="Q92" s="69">
        <f>Q24/$Q$23*100</f>
        <v>0</v>
      </c>
      <c r="R92" s="122" t="str">
        <f>R24</f>
        <v>C</v>
      </c>
      <c r="S92" s="70">
        <f>S24/$S$23*100</f>
        <v>0</v>
      </c>
      <c r="T92" s="123" t="str">
        <f>T24</f>
        <v>C</v>
      </c>
      <c r="U92" s="69">
        <f>U24/$U$23*100</f>
        <v>0</v>
      </c>
      <c r="V92" s="70">
        <f>V24/$V$23*100</f>
        <v>0</v>
      </c>
      <c r="W92" s="70">
        <f>W24/$W$23*100</f>
        <v>0</v>
      </c>
      <c r="X92" s="71">
        <f>X24/$X$23*100</f>
        <v>0</v>
      </c>
      <c r="Y92" s="72">
        <f>Y24</f>
        <v>0</v>
      </c>
    </row>
    <row r="93" spans="1:25" ht="14.25" customHeight="1" x14ac:dyDescent="0.15">
      <c r="A93" s="50">
        <f t="shared" ref="A93:D131" si="13">A25</f>
        <v>0</v>
      </c>
      <c r="B93" s="51">
        <f t="shared" si="13"/>
        <v>0</v>
      </c>
      <c r="C93" s="16">
        <f t="shared" si="13"/>
        <v>0</v>
      </c>
      <c r="D93" s="119" t="str">
        <f t="shared" si="13"/>
        <v>C</v>
      </c>
      <c r="E93" s="88">
        <f t="shared" ref="E93:E131" si="14">E25/$E$23*100</f>
        <v>0</v>
      </c>
      <c r="F93" s="89">
        <f t="shared" ref="F93:F131" si="15">F25/$F$23*100</f>
        <v>0</v>
      </c>
      <c r="G93" s="89">
        <f t="shared" ref="G93:G131" si="16">G25/$G$23*100</f>
        <v>0</v>
      </c>
      <c r="H93" s="90">
        <f t="shared" ref="H93:H131" si="17">H25/$H$23*100</f>
        <v>0</v>
      </c>
      <c r="I93" s="89">
        <f t="shared" ref="I93:I131" si="18">I25/$I$23*100</f>
        <v>0</v>
      </c>
      <c r="J93" s="91">
        <f t="shared" ref="J93:J131" si="19">J25/$J$23*100</f>
        <v>0</v>
      </c>
      <c r="K93" s="89">
        <f t="shared" ref="K93:K131" si="20">K25/$K$23*100</f>
        <v>0</v>
      </c>
      <c r="L93" s="90">
        <f t="shared" ref="L93:L131" si="21">L25/$L$23*100</f>
        <v>0</v>
      </c>
      <c r="M93" s="88">
        <f t="shared" ref="M93:M131" si="22">M25/$M$23*100</f>
        <v>0</v>
      </c>
      <c r="N93" s="91">
        <f t="shared" ref="N93:N131" si="23">N25/$N$23*100</f>
        <v>0</v>
      </c>
      <c r="O93" s="90">
        <f t="shared" ref="O93:O131" si="24">O25/$O$23*100</f>
        <v>0</v>
      </c>
      <c r="P93" s="90">
        <f t="shared" ref="P93:P131" si="25">P25/$P$23*100</f>
        <v>0</v>
      </c>
      <c r="Q93" s="69">
        <f t="shared" ref="Q93:Q131" si="26">Q25/$Q$23*100</f>
        <v>0</v>
      </c>
      <c r="R93" s="122" t="str">
        <f t="shared" ref="R93:R131" si="27">R25</f>
        <v>C</v>
      </c>
      <c r="S93" s="70">
        <f t="shared" ref="S93:S131" si="28">S25/$S$23*100</f>
        <v>0</v>
      </c>
      <c r="T93" s="123" t="str">
        <f t="shared" ref="T93:T131" si="29">T25</f>
        <v>C</v>
      </c>
      <c r="U93" s="69">
        <f t="shared" ref="U93:U131" si="30">U25/$U$23*100</f>
        <v>0</v>
      </c>
      <c r="V93" s="70">
        <f t="shared" ref="V93:V131" si="31">V25/$V$23*100</f>
        <v>0</v>
      </c>
      <c r="W93" s="70">
        <f t="shared" ref="W93:W131" si="32">W25/$W$23*100</f>
        <v>0</v>
      </c>
      <c r="X93" s="71">
        <f t="shared" ref="X93:X131" si="33">X25/$X$23*100</f>
        <v>0</v>
      </c>
      <c r="Y93" s="72">
        <f t="shared" ref="Y93:Y131" si="34">Y25</f>
        <v>0</v>
      </c>
    </row>
    <row r="94" spans="1:25" ht="14.25" customHeight="1" x14ac:dyDescent="0.15">
      <c r="A94" s="50">
        <f t="shared" si="13"/>
        <v>0</v>
      </c>
      <c r="B94" s="51">
        <f t="shared" si="13"/>
        <v>0</v>
      </c>
      <c r="C94" s="16">
        <f t="shared" si="13"/>
        <v>0</v>
      </c>
      <c r="D94" s="119" t="str">
        <f t="shared" si="13"/>
        <v>C</v>
      </c>
      <c r="E94" s="88">
        <f t="shared" si="14"/>
        <v>0</v>
      </c>
      <c r="F94" s="89">
        <f t="shared" si="15"/>
        <v>0</v>
      </c>
      <c r="G94" s="89">
        <f t="shared" si="16"/>
        <v>0</v>
      </c>
      <c r="H94" s="90">
        <f t="shared" si="17"/>
        <v>0</v>
      </c>
      <c r="I94" s="89">
        <f t="shared" si="18"/>
        <v>0</v>
      </c>
      <c r="J94" s="91">
        <f t="shared" si="19"/>
        <v>0</v>
      </c>
      <c r="K94" s="89">
        <f t="shared" si="20"/>
        <v>0</v>
      </c>
      <c r="L94" s="90">
        <f t="shared" si="21"/>
        <v>0</v>
      </c>
      <c r="M94" s="88">
        <f t="shared" si="22"/>
        <v>0</v>
      </c>
      <c r="N94" s="91">
        <f t="shared" si="23"/>
        <v>0</v>
      </c>
      <c r="O94" s="90">
        <f t="shared" si="24"/>
        <v>0</v>
      </c>
      <c r="P94" s="90">
        <f t="shared" si="25"/>
        <v>0</v>
      </c>
      <c r="Q94" s="69">
        <f t="shared" si="26"/>
        <v>0</v>
      </c>
      <c r="R94" s="122" t="str">
        <f t="shared" si="27"/>
        <v>C</v>
      </c>
      <c r="S94" s="70">
        <f t="shared" si="28"/>
        <v>0</v>
      </c>
      <c r="T94" s="123" t="str">
        <f t="shared" si="29"/>
        <v>C</v>
      </c>
      <c r="U94" s="69">
        <f t="shared" si="30"/>
        <v>0</v>
      </c>
      <c r="V94" s="70">
        <f t="shared" si="31"/>
        <v>0</v>
      </c>
      <c r="W94" s="70">
        <f t="shared" si="32"/>
        <v>0</v>
      </c>
      <c r="X94" s="71">
        <f t="shared" si="33"/>
        <v>0</v>
      </c>
      <c r="Y94" s="72">
        <f t="shared" si="34"/>
        <v>0</v>
      </c>
    </row>
    <row r="95" spans="1:25" ht="14.25" customHeight="1" x14ac:dyDescent="0.15">
      <c r="A95" s="50">
        <f t="shared" si="13"/>
        <v>0</v>
      </c>
      <c r="B95" s="51">
        <f t="shared" si="13"/>
        <v>0</v>
      </c>
      <c r="C95" s="16">
        <f t="shared" si="13"/>
        <v>0</v>
      </c>
      <c r="D95" s="119" t="str">
        <f t="shared" si="13"/>
        <v>C</v>
      </c>
      <c r="E95" s="88">
        <f t="shared" si="14"/>
        <v>0</v>
      </c>
      <c r="F95" s="89">
        <f t="shared" si="15"/>
        <v>0</v>
      </c>
      <c r="G95" s="89">
        <f t="shared" si="16"/>
        <v>0</v>
      </c>
      <c r="H95" s="90">
        <f t="shared" si="17"/>
        <v>0</v>
      </c>
      <c r="I95" s="89">
        <f t="shared" si="18"/>
        <v>0</v>
      </c>
      <c r="J95" s="91">
        <f t="shared" si="19"/>
        <v>0</v>
      </c>
      <c r="K95" s="89">
        <f t="shared" si="20"/>
        <v>0</v>
      </c>
      <c r="L95" s="90">
        <f t="shared" si="21"/>
        <v>0</v>
      </c>
      <c r="M95" s="88">
        <f t="shared" si="22"/>
        <v>0</v>
      </c>
      <c r="N95" s="91">
        <f t="shared" si="23"/>
        <v>0</v>
      </c>
      <c r="O95" s="90">
        <f t="shared" si="24"/>
        <v>0</v>
      </c>
      <c r="P95" s="90">
        <f t="shared" si="25"/>
        <v>0</v>
      </c>
      <c r="Q95" s="69">
        <f t="shared" si="26"/>
        <v>0</v>
      </c>
      <c r="R95" s="122" t="str">
        <f t="shared" si="27"/>
        <v>C</v>
      </c>
      <c r="S95" s="70">
        <f t="shared" si="28"/>
        <v>0</v>
      </c>
      <c r="T95" s="123" t="str">
        <f t="shared" si="29"/>
        <v>C</v>
      </c>
      <c r="U95" s="69">
        <f t="shared" si="30"/>
        <v>0</v>
      </c>
      <c r="V95" s="70">
        <f t="shared" si="31"/>
        <v>0</v>
      </c>
      <c r="W95" s="70">
        <f t="shared" si="32"/>
        <v>0</v>
      </c>
      <c r="X95" s="71">
        <f t="shared" si="33"/>
        <v>0</v>
      </c>
      <c r="Y95" s="72">
        <f t="shared" si="34"/>
        <v>0</v>
      </c>
    </row>
    <row r="96" spans="1:25" ht="14.25" customHeight="1" x14ac:dyDescent="0.15">
      <c r="A96" s="50">
        <f t="shared" si="13"/>
        <v>0</v>
      </c>
      <c r="B96" s="51">
        <f t="shared" si="13"/>
        <v>0</v>
      </c>
      <c r="C96" s="16">
        <f t="shared" si="13"/>
        <v>0</v>
      </c>
      <c r="D96" s="119" t="str">
        <f t="shared" si="13"/>
        <v>C</v>
      </c>
      <c r="E96" s="88">
        <f t="shared" si="14"/>
        <v>0</v>
      </c>
      <c r="F96" s="89">
        <f t="shared" si="15"/>
        <v>0</v>
      </c>
      <c r="G96" s="89">
        <f t="shared" si="16"/>
        <v>0</v>
      </c>
      <c r="H96" s="90">
        <f t="shared" si="17"/>
        <v>0</v>
      </c>
      <c r="I96" s="89">
        <f t="shared" si="18"/>
        <v>0</v>
      </c>
      <c r="J96" s="91">
        <f t="shared" si="19"/>
        <v>0</v>
      </c>
      <c r="K96" s="89">
        <f t="shared" si="20"/>
        <v>0</v>
      </c>
      <c r="L96" s="90">
        <f t="shared" si="21"/>
        <v>0</v>
      </c>
      <c r="M96" s="88">
        <f t="shared" si="22"/>
        <v>0</v>
      </c>
      <c r="N96" s="91">
        <f t="shared" si="23"/>
        <v>0</v>
      </c>
      <c r="O96" s="90">
        <f t="shared" si="24"/>
        <v>0</v>
      </c>
      <c r="P96" s="90">
        <f t="shared" si="25"/>
        <v>0</v>
      </c>
      <c r="Q96" s="69">
        <f t="shared" si="26"/>
        <v>0</v>
      </c>
      <c r="R96" s="122" t="str">
        <f t="shared" si="27"/>
        <v>C</v>
      </c>
      <c r="S96" s="70">
        <f t="shared" si="28"/>
        <v>0</v>
      </c>
      <c r="T96" s="123" t="str">
        <f t="shared" si="29"/>
        <v>C</v>
      </c>
      <c r="U96" s="69">
        <f t="shared" si="30"/>
        <v>0</v>
      </c>
      <c r="V96" s="70">
        <f t="shared" si="31"/>
        <v>0</v>
      </c>
      <c r="W96" s="70">
        <f t="shared" si="32"/>
        <v>0</v>
      </c>
      <c r="X96" s="71">
        <f t="shared" si="33"/>
        <v>0</v>
      </c>
      <c r="Y96" s="72">
        <f t="shared" si="34"/>
        <v>0</v>
      </c>
    </row>
    <row r="97" spans="1:25" ht="14.25" customHeight="1" x14ac:dyDescent="0.15">
      <c r="A97" s="50">
        <f t="shared" si="13"/>
        <v>0</v>
      </c>
      <c r="B97" s="51">
        <f t="shared" si="13"/>
        <v>0</v>
      </c>
      <c r="C97" s="16">
        <f t="shared" si="13"/>
        <v>0</v>
      </c>
      <c r="D97" s="119" t="str">
        <f t="shared" si="13"/>
        <v>C</v>
      </c>
      <c r="E97" s="88">
        <f t="shared" si="14"/>
        <v>0</v>
      </c>
      <c r="F97" s="89">
        <f t="shared" si="15"/>
        <v>0</v>
      </c>
      <c r="G97" s="89">
        <f t="shared" si="16"/>
        <v>0</v>
      </c>
      <c r="H97" s="90">
        <f t="shared" si="17"/>
        <v>0</v>
      </c>
      <c r="I97" s="89">
        <f t="shared" si="18"/>
        <v>0</v>
      </c>
      <c r="J97" s="91">
        <f t="shared" si="19"/>
        <v>0</v>
      </c>
      <c r="K97" s="89">
        <f t="shared" si="20"/>
        <v>0</v>
      </c>
      <c r="L97" s="90">
        <f t="shared" si="21"/>
        <v>0</v>
      </c>
      <c r="M97" s="88">
        <f t="shared" si="22"/>
        <v>0</v>
      </c>
      <c r="N97" s="91">
        <f t="shared" si="23"/>
        <v>0</v>
      </c>
      <c r="O97" s="90">
        <f t="shared" si="24"/>
        <v>0</v>
      </c>
      <c r="P97" s="90">
        <f t="shared" si="25"/>
        <v>0</v>
      </c>
      <c r="Q97" s="69">
        <f t="shared" si="26"/>
        <v>0</v>
      </c>
      <c r="R97" s="122" t="str">
        <f t="shared" si="27"/>
        <v>C</v>
      </c>
      <c r="S97" s="70">
        <f t="shared" si="28"/>
        <v>0</v>
      </c>
      <c r="T97" s="123" t="str">
        <f t="shared" si="29"/>
        <v>C</v>
      </c>
      <c r="U97" s="69">
        <f t="shared" si="30"/>
        <v>0</v>
      </c>
      <c r="V97" s="70">
        <f t="shared" si="31"/>
        <v>0</v>
      </c>
      <c r="W97" s="70">
        <f t="shared" si="32"/>
        <v>0</v>
      </c>
      <c r="X97" s="71">
        <f t="shared" si="33"/>
        <v>0</v>
      </c>
      <c r="Y97" s="72">
        <f t="shared" si="34"/>
        <v>0</v>
      </c>
    </row>
    <row r="98" spans="1:25" ht="14.25" customHeight="1" x14ac:dyDescent="0.15">
      <c r="A98" s="50">
        <f t="shared" si="13"/>
        <v>0</v>
      </c>
      <c r="B98" s="51">
        <f t="shared" si="13"/>
        <v>0</v>
      </c>
      <c r="C98" s="16">
        <f t="shared" si="13"/>
        <v>0</v>
      </c>
      <c r="D98" s="119" t="str">
        <f t="shared" si="13"/>
        <v>C</v>
      </c>
      <c r="E98" s="88">
        <f t="shared" si="14"/>
        <v>0</v>
      </c>
      <c r="F98" s="89">
        <f t="shared" si="15"/>
        <v>0</v>
      </c>
      <c r="G98" s="89">
        <f t="shared" si="16"/>
        <v>0</v>
      </c>
      <c r="H98" s="90">
        <f t="shared" si="17"/>
        <v>0</v>
      </c>
      <c r="I98" s="89">
        <f t="shared" si="18"/>
        <v>0</v>
      </c>
      <c r="J98" s="91">
        <f t="shared" si="19"/>
        <v>0</v>
      </c>
      <c r="K98" s="89">
        <f t="shared" si="20"/>
        <v>0</v>
      </c>
      <c r="L98" s="90">
        <f t="shared" si="21"/>
        <v>0</v>
      </c>
      <c r="M98" s="88">
        <f t="shared" si="22"/>
        <v>0</v>
      </c>
      <c r="N98" s="91">
        <f t="shared" si="23"/>
        <v>0</v>
      </c>
      <c r="O98" s="90">
        <f t="shared" si="24"/>
        <v>0</v>
      </c>
      <c r="P98" s="90">
        <f t="shared" si="25"/>
        <v>0</v>
      </c>
      <c r="Q98" s="69">
        <f t="shared" si="26"/>
        <v>0</v>
      </c>
      <c r="R98" s="122" t="str">
        <f t="shared" si="27"/>
        <v>C</v>
      </c>
      <c r="S98" s="70">
        <f t="shared" si="28"/>
        <v>0</v>
      </c>
      <c r="T98" s="123" t="str">
        <f t="shared" si="29"/>
        <v>C</v>
      </c>
      <c r="U98" s="69">
        <f t="shared" si="30"/>
        <v>0</v>
      </c>
      <c r="V98" s="70">
        <f t="shared" si="31"/>
        <v>0</v>
      </c>
      <c r="W98" s="70">
        <f t="shared" si="32"/>
        <v>0</v>
      </c>
      <c r="X98" s="71">
        <f t="shared" si="33"/>
        <v>0</v>
      </c>
      <c r="Y98" s="72">
        <f t="shared" si="34"/>
        <v>0</v>
      </c>
    </row>
    <row r="99" spans="1:25" ht="14.25" customHeight="1" x14ac:dyDescent="0.15">
      <c r="A99" s="50">
        <f t="shared" si="13"/>
        <v>0</v>
      </c>
      <c r="B99" s="51">
        <f t="shared" si="13"/>
        <v>0</v>
      </c>
      <c r="C99" s="16">
        <f t="shared" si="13"/>
        <v>0</v>
      </c>
      <c r="D99" s="119" t="str">
        <f t="shared" si="13"/>
        <v>C</v>
      </c>
      <c r="E99" s="88">
        <f t="shared" si="14"/>
        <v>0</v>
      </c>
      <c r="F99" s="89">
        <f t="shared" si="15"/>
        <v>0</v>
      </c>
      <c r="G99" s="89">
        <f t="shared" si="16"/>
        <v>0</v>
      </c>
      <c r="H99" s="90">
        <f t="shared" si="17"/>
        <v>0</v>
      </c>
      <c r="I99" s="89">
        <f t="shared" si="18"/>
        <v>0</v>
      </c>
      <c r="J99" s="91">
        <f t="shared" si="19"/>
        <v>0</v>
      </c>
      <c r="K99" s="89">
        <f t="shared" si="20"/>
        <v>0</v>
      </c>
      <c r="L99" s="90">
        <f t="shared" si="21"/>
        <v>0</v>
      </c>
      <c r="M99" s="88">
        <f t="shared" si="22"/>
        <v>0</v>
      </c>
      <c r="N99" s="91">
        <f t="shared" si="23"/>
        <v>0</v>
      </c>
      <c r="O99" s="90">
        <f t="shared" si="24"/>
        <v>0</v>
      </c>
      <c r="P99" s="90">
        <f t="shared" si="25"/>
        <v>0</v>
      </c>
      <c r="Q99" s="69">
        <f t="shared" si="26"/>
        <v>0</v>
      </c>
      <c r="R99" s="122" t="str">
        <f t="shared" si="27"/>
        <v>C</v>
      </c>
      <c r="S99" s="70">
        <f t="shared" si="28"/>
        <v>0</v>
      </c>
      <c r="T99" s="123" t="str">
        <f t="shared" si="29"/>
        <v>C</v>
      </c>
      <c r="U99" s="69">
        <f t="shared" si="30"/>
        <v>0</v>
      </c>
      <c r="V99" s="70">
        <f t="shared" si="31"/>
        <v>0</v>
      </c>
      <c r="W99" s="70">
        <f t="shared" si="32"/>
        <v>0</v>
      </c>
      <c r="X99" s="71">
        <f t="shared" si="33"/>
        <v>0</v>
      </c>
      <c r="Y99" s="72">
        <f t="shared" si="34"/>
        <v>0</v>
      </c>
    </row>
    <row r="100" spans="1:25" ht="14.25" customHeight="1" x14ac:dyDescent="0.15">
      <c r="A100" s="50">
        <f t="shared" si="13"/>
        <v>0</v>
      </c>
      <c r="B100" s="51">
        <f t="shared" si="13"/>
        <v>0</v>
      </c>
      <c r="C100" s="16">
        <f t="shared" si="13"/>
        <v>0</v>
      </c>
      <c r="D100" s="119" t="str">
        <f t="shared" si="13"/>
        <v>C</v>
      </c>
      <c r="E100" s="88">
        <f t="shared" si="14"/>
        <v>0</v>
      </c>
      <c r="F100" s="89">
        <f t="shared" si="15"/>
        <v>0</v>
      </c>
      <c r="G100" s="89">
        <f t="shared" si="16"/>
        <v>0</v>
      </c>
      <c r="H100" s="90">
        <f t="shared" si="17"/>
        <v>0</v>
      </c>
      <c r="I100" s="89">
        <f t="shared" si="18"/>
        <v>0</v>
      </c>
      <c r="J100" s="91">
        <f t="shared" si="19"/>
        <v>0</v>
      </c>
      <c r="K100" s="89">
        <f t="shared" si="20"/>
        <v>0</v>
      </c>
      <c r="L100" s="90">
        <f t="shared" si="21"/>
        <v>0</v>
      </c>
      <c r="M100" s="88">
        <f t="shared" si="22"/>
        <v>0</v>
      </c>
      <c r="N100" s="91">
        <f t="shared" si="23"/>
        <v>0</v>
      </c>
      <c r="O100" s="90">
        <f t="shared" si="24"/>
        <v>0</v>
      </c>
      <c r="P100" s="90">
        <f t="shared" si="25"/>
        <v>0</v>
      </c>
      <c r="Q100" s="69">
        <f t="shared" si="26"/>
        <v>0</v>
      </c>
      <c r="R100" s="122" t="str">
        <f t="shared" si="27"/>
        <v>C</v>
      </c>
      <c r="S100" s="70">
        <f t="shared" si="28"/>
        <v>0</v>
      </c>
      <c r="T100" s="123" t="str">
        <f t="shared" si="29"/>
        <v>C</v>
      </c>
      <c r="U100" s="69">
        <f t="shared" si="30"/>
        <v>0</v>
      </c>
      <c r="V100" s="70">
        <f t="shared" si="31"/>
        <v>0</v>
      </c>
      <c r="W100" s="70">
        <f t="shared" si="32"/>
        <v>0</v>
      </c>
      <c r="X100" s="71">
        <f t="shared" si="33"/>
        <v>0</v>
      </c>
      <c r="Y100" s="72">
        <f t="shared" si="34"/>
        <v>0</v>
      </c>
    </row>
    <row r="101" spans="1:25" ht="14.25" customHeight="1" x14ac:dyDescent="0.15">
      <c r="A101" s="50">
        <f t="shared" si="13"/>
        <v>0</v>
      </c>
      <c r="B101" s="51">
        <f t="shared" si="13"/>
        <v>0</v>
      </c>
      <c r="C101" s="16">
        <f t="shared" si="13"/>
        <v>0</v>
      </c>
      <c r="D101" s="119" t="str">
        <f t="shared" si="13"/>
        <v>C</v>
      </c>
      <c r="E101" s="88">
        <f t="shared" si="14"/>
        <v>0</v>
      </c>
      <c r="F101" s="89">
        <f t="shared" si="15"/>
        <v>0</v>
      </c>
      <c r="G101" s="89">
        <f t="shared" si="16"/>
        <v>0</v>
      </c>
      <c r="H101" s="90">
        <f t="shared" si="17"/>
        <v>0</v>
      </c>
      <c r="I101" s="89">
        <f t="shared" si="18"/>
        <v>0</v>
      </c>
      <c r="J101" s="91">
        <f t="shared" si="19"/>
        <v>0</v>
      </c>
      <c r="K101" s="89">
        <f t="shared" si="20"/>
        <v>0</v>
      </c>
      <c r="L101" s="90">
        <f t="shared" si="21"/>
        <v>0</v>
      </c>
      <c r="M101" s="88">
        <f t="shared" si="22"/>
        <v>0</v>
      </c>
      <c r="N101" s="91">
        <f t="shared" si="23"/>
        <v>0</v>
      </c>
      <c r="O101" s="90">
        <f t="shared" si="24"/>
        <v>0</v>
      </c>
      <c r="P101" s="90">
        <f t="shared" si="25"/>
        <v>0</v>
      </c>
      <c r="Q101" s="69">
        <f t="shared" si="26"/>
        <v>0</v>
      </c>
      <c r="R101" s="122" t="str">
        <f t="shared" si="27"/>
        <v>C</v>
      </c>
      <c r="S101" s="70">
        <f t="shared" si="28"/>
        <v>0</v>
      </c>
      <c r="T101" s="123" t="str">
        <f t="shared" si="29"/>
        <v>C</v>
      </c>
      <c r="U101" s="69">
        <f t="shared" si="30"/>
        <v>0</v>
      </c>
      <c r="V101" s="70">
        <f t="shared" si="31"/>
        <v>0</v>
      </c>
      <c r="W101" s="70">
        <f t="shared" si="32"/>
        <v>0</v>
      </c>
      <c r="X101" s="71">
        <f t="shared" si="33"/>
        <v>0</v>
      </c>
      <c r="Y101" s="72">
        <f t="shared" si="34"/>
        <v>0</v>
      </c>
    </row>
    <row r="102" spans="1:25" ht="14.25" customHeight="1" x14ac:dyDescent="0.15">
      <c r="A102" s="50">
        <f t="shared" si="13"/>
        <v>0</v>
      </c>
      <c r="B102" s="51">
        <f t="shared" si="13"/>
        <v>0</v>
      </c>
      <c r="C102" s="16">
        <f t="shared" si="13"/>
        <v>0</v>
      </c>
      <c r="D102" s="119" t="str">
        <f t="shared" si="13"/>
        <v>C</v>
      </c>
      <c r="E102" s="88">
        <f t="shared" si="14"/>
        <v>0</v>
      </c>
      <c r="F102" s="89">
        <f t="shared" si="15"/>
        <v>0</v>
      </c>
      <c r="G102" s="89">
        <f t="shared" si="16"/>
        <v>0</v>
      </c>
      <c r="H102" s="90">
        <f t="shared" si="17"/>
        <v>0</v>
      </c>
      <c r="I102" s="89">
        <f t="shared" si="18"/>
        <v>0</v>
      </c>
      <c r="J102" s="91">
        <f t="shared" si="19"/>
        <v>0</v>
      </c>
      <c r="K102" s="89">
        <f t="shared" si="20"/>
        <v>0</v>
      </c>
      <c r="L102" s="90">
        <f t="shared" si="21"/>
        <v>0</v>
      </c>
      <c r="M102" s="88">
        <f t="shared" si="22"/>
        <v>0</v>
      </c>
      <c r="N102" s="91">
        <f t="shared" si="23"/>
        <v>0</v>
      </c>
      <c r="O102" s="90">
        <f t="shared" si="24"/>
        <v>0</v>
      </c>
      <c r="P102" s="90">
        <f t="shared" si="25"/>
        <v>0</v>
      </c>
      <c r="Q102" s="69">
        <f t="shared" si="26"/>
        <v>0</v>
      </c>
      <c r="R102" s="122" t="str">
        <f t="shared" si="27"/>
        <v>C</v>
      </c>
      <c r="S102" s="70">
        <f t="shared" si="28"/>
        <v>0</v>
      </c>
      <c r="T102" s="123" t="str">
        <f t="shared" si="29"/>
        <v>C</v>
      </c>
      <c r="U102" s="69">
        <f t="shared" si="30"/>
        <v>0</v>
      </c>
      <c r="V102" s="70">
        <f t="shared" si="31"/>
        <v>0</v>
      </c>
      <c r="W102" s="70">
        <f t="shared" si="32"/>
        <v>0</v>
      </c>
      <c r="X102" s="71">
        <f t="shared" si="33"/>
        <v>0</v>
      </c>
      <c r="Y102" s="72">
        <f t="shared" si="34"/>
        <v>0</v>
      </c>
    </row>
    <row r="103" spans="1:25" ht="14.25" customHeight="1" x14ac:dyDescent="0.15">
      <c r="A103" s="50">
        <f t="shared" si="13"/>
        <v>0</v>
      </c>
      <c r="B103" s="51">
        <f t="shared" si="13"/>
        <v>0</v>
      </c>
      <c r="C103" s="16">
        <f t="shared" si="13"/>
        <v>0</v>
      </c>
      <c r="D103" s="119" t="str">
        <f t="shared" si="13"/>
        <v>C</v>
      </c>
      <c r="E103" s="88">
        <f t="shared" si="14"/>
        <v>0</v>
      </c>
      <c r="F103" s="89">
        <f t="shared" si="15"/>
        <v>0</v>
      </c>
      <c r="G103" s="89">
        <f t="shared" si="16"/>
        <v>0</v>
      </c>
      <c r="H103" s="90">
        <f t="shared" si="17"/>
        <v>0</v>
      </c>
      <c r="I103" s="89">
        <f t="shared" si="18"/>
        <v>0</v>
      </c>
      <c r="J103" s="91">
        <f t="shared" si="19"/>
        <v>0</v>
      </c>
      <c r="K103" s="89">
        <f t="shared" si="20"/>
        <v>0</v>
      </c>
      <c r="L103" s="90">
        <f t="shared" si="21"/>
        <v>0</v>
      </c>
      <c r="M103" s="88">
        <f t="shared" si="22"/>
        <v>0</v>
      </c>
      <c r="N103" s="91">
        <f t="shared" si="23"/>
        <v>0</v>
      </c>
      <c r="O103" s="90">
        <f t="shared" si="24"/>
        <v>0</v>
      </c>
      <c r="P103" s="90">
        <f t="shared" si="25"/>
        <v>0</v>
      </c>
      <c r="Q103" s="69">
        <f t="shared" si="26"/>
        <v>0</v>
      </c>
      <c r="R103" s="122" t="str">
        <f t="shared" si="27"/>
        <v>C</v>
      </c>
      <c r="S103" s="70">
        <f t="shared" si="28"/>
        <v>0</v>
      </c>
      <c r="T103" s="123" t="str">
        <f t="shared" si="29"/>
        <v>C</v>
      </c>
      <c r="U103" s="69">
        <f t="shared" si="30"/>
        <v>0</v>
      </c>
      <c r="V103" s="70">
        <f t="shared" si="31"/>
        <v>0</v>
      </c>
      <c r="W103" s="70">
        <f t="shared" si="32"/>
        <v>0</v>
      </c>
      <c r="X103" s="71">
        <f t="shared" si="33"/>
        <v>0</v>
      </c>
      <c r="Y103" s="72">
        <f t="shared" si="34"/>
        <v>0</v>
      </c>
    </row>
    <row r="104" spans="1:25" ht="14.25" customHeight="1" x14ac:dyDescent="0.15">
      <c r="A104" s="50">
        <f t="shared" si="13"/>
        <v>0</v>
      </c>
      <c r="B104" s="51">
        <f t="shared" si="13"/>
        <v>0</v>
      </c>
      <c r="C104" s="16">
        <f t="shared" si="13"/>
        <v>0</v>
      </c>
      <c r="D104" s="119" t="str">
        <f t="shared" si="13"/>
        <v>C</v>
      </c>
      <c r="E104" s="88">
        <f t="shared" si="14"/>
        <v>0</v>
      </c>
      <c r="F104" s="89">
        <f t="shared" si="15"/>
        <v>0</v>
      </c>
      <c r="G104" s="89">
        <f t="shared" si="16"/>
        <v>0</v>
      </c>
      <c r="H104" s="90">
        <f t="shared" si="17"/>
        <v>0</v>
      </c>
      <c r="I104" s="89">
        <f t="shared" si="18"/>
        <v>0</v>
      </c>
      <c r="J104" s="91">
        <f t="shared" si="19"/>
        <v>0</v>
      </c>
      <c r="K104" s="89">
        <f t="shared" si="20"/>
        <v>0</v>
      </c>
      <c r="L104" s="90">
        <f t="shared" si="21"/>
        <v>0</v>
      </c>
      <c r="M104" s="88">
        <f t="shared" si="22"/>
        <v>0</v>
      </c>
      <c r="N104" s="91">
        <f t="shared" si="23"/>
        <v>0</v>
      </c>
      <c r="O104" s="90">
        <f t="shared" si="24"/>
        <v>0</v>
      </c>
      <c r="P104" s="90">
        <f t="shared" si="25"/>
        <v>0</v>
      </c>
      <c r="Q104" s="69">
        <f t="shared" si="26"/>
        <v>0</v>
      </c>
      <c r="R104" s="122" t="str">
        <f t="shared" si="27"/>
        <v>C</v>
      </c>
      <c r="S104" s="70">
        <f t="shared" si="28"/>
        <v>0</v>
      </c>
      <c r="T104" s="123" t="str">
        <f t="shared" si="29"/>
        <v>C</v>
      </c>
      <c r="U104" s="69">
        <f t="shared" si="30"/>
        <v>0</v>
      </c>
      <c r="V104" s="70">
        <f t="shared" si="31"/>
        <v>0</v>
      </c>
      <c r="W104" s="70">
        <f t="shared" si="32"/>
        <v>0</v>
      </c>
      <c r="X104" s="71">
        <f t="shared" si="33"/>
        <v>0</v>
      </c>
      <c r="Y104" s="72">
        <f t="shared" si="34"/>
        <v>0</v>
      </c>
    </row>
    <row r="105" spans="1:25" ht="14.25" customHeight="1" x14ac:dyDescent="0.15">
      <c r="A105" s="50">
        <f t="shared" si="13"/>
        <v>0</v>
      </c>
      <c r="B105" s="51">
        <f t="shared" si="13"/>
        <v>0</v>
      </c>
      <c r="C105" s="16">
        <f t="shared" si="13"/>
        <v>0</v>
      </c>
      <c r="D105" s="119" t="str">
        <f t="shared" si="13"/>
        <v>C</v>
      </c>
      <c r="E105" s="88">
        <f t="shared" si="14"/>
        <v>0</v>
      </c>
      <c r="F105" s="89">
        <f t="shared" si="15"/>
        <v>0</v>
      </c>
      <c r="G105" s="89">
        <f t="shared" si="16"/>
        <v>0</v>
      </c>
      <c r="H105" s="90">
        <f t="shared" si="17"/>
        <v>0</v>
      </c>
      <c r="I105" s="89">
        <f t="shared" si="18"/>
        <v>0</v>
      </c>
      <c r="J105" s="91">
        <f t="shared" si="19"/>
        <v>0</v>
      </c>
      <c r="K105" s="89">
        <f t="shared" si="20"/>
        <v>0</v>
      </c>
      <c r="L105" s="90">
        <f t="shared" si="21"/>
        <v>0</v>
      </c>
      <c r="M105" s="88">
        <f t="shared" si="22"/>
        <v>0</v>
      </c>
      <c r="N105" s="91">
        <f t="shared" si="23"/>
        <v>0</v>
      </c>
      <c r="O105" s="90">
        <f t="shared" si="24"/>
        <v>0</v>
      </c>
      <c r="P105" s="90">
        <f t="shared" si="25"/>
        <v>0</v>
      </c>
      <c r="Q105" s="69">
        <f t="shared" si="26"/>
        <v>0</v>
      </c>
      <c r="R105" s="122" t="str">
        <f t="shared" si="27"/>
        <v>C</v>
      </c>
      <c r="S105" s="70">
        <f t="shared" si="28"/>
        <v>0</v>
      </c>
      <c r="T105" s="123" t="str">
        <f t="shared" si="29"/>
        <v>C</v>
      </c>
      <c r="U105" s="69">
        <f t="shared" si="30"/>
        <v>0</v>
      </c>
      <c r="V105" s="70">
        <f t="shared" si="31"/>
        <v>0</v>
      </c>
      <c r="W105" s="70">
        <f t="shared" si="32"/>
        <v>0</v>
      </c>
      <c r="X105" s="71">
        <f t="shared" si="33"/>
        <v>0</v>
      </c>
      <c r="Y105" s="72">
        <f t="shared" si="34"/>
        <v>0</v>
      </c>
    </row>
    <row r="106" spans="1:25" ht="14.25" customHeight="1" x14ac:dyDescent="0.15">
      <c r="A106" s="50">
        <f t="shared" si="13"/>
        <v>0</v>
      </c>
      <c r="B106" s="51">
        <f t="shared" si="13"/>
        <v>0</v>
      </c>
      <c r="C106" s="16">
        <f t="shared" si="13"/>
        <v>0</v>
      </c>
      <c r="D106" s="119" t="str">
        <f t="shared" si="13"/>
        <v>C</v>
      </c>
      <c r="E106" s="88">
        <f t="shared" si="14"/>
        <v>0</v>
      </c>
      <c r="F106" s="89">
        <f t="shared" si="15"/>
        <v>0</v>
      </c>
      <c r="G106" s="89">
        <f t="shared" si="16"/>
        <v>0</v>
      </c>
      <c r="H106" s="90">
        <f t="shared" si="17"/>
        <v>0</v>
      </c>
      <c r="I106" s="89">
        <f t="shared" si="18"/>
        <v>0</v>
      </c>
      <c r="J106" s="91">
        <f t="shared" si="19"/>
        <v>0</v>
      </c>
      <c r="K106" s="89">
        <f t="shared" si="20"/>
        <v>0</v>
      </c>
      <c r="L106" s="90">
        <f t="shared" si="21"/>
        <v>0</v>
      </c>
      <c r="M106" s="88">
        <f t="shared" si="22"/>
        <v>0</v>
      </c>
      <c r="N106" s="91">
        <f t="shared" si="23"/>
        <v>0</v>
      </c>
      <c r="O106" s="90">
        <f t="shared" si="24"/>
        <v>0</v>
      </c>
      <c r="P106" s="90">
        <f t="shared" si="25"/>
        <v>0</v>
      </c>
      <c r="Q106" s="69">
        <f t="shared" si="26"/>
        <v>0</v>
      </c>
      <c r="R106" s="122" t="str">
        <f t="shared" si="27"/>
        <v>C</v>
      </c>
      <c r="S106" s="70">
        <f t="shared" si="28"/>
        <v>0</v>
      </c>
      <c r="T106" s="123" t="str">
        <f t="shared" si="29"/>
        <v>C</v>
      </c>
      <c r="U106" s="69">
        <f t="shared" si="30"/>
        <v>0</v>
      </c>
      <c r="V106" s="70">
        <f t="shared" si="31"/>
        <v>0</v>
      </c>
      <c r="W106" s="70">
        <f t="shared" si="32"/>
        <v>0</v>
      </c>
      <c r="X106" s="71">
        <f t="shared" si="33"/>
        <v>0</v>
      </c>
      <c r="Y106" s="72">
        <f t="shared" si="34"/>
        <v>0</v>
      </c>
    </row>
    <row r="107" spans="1:25" ht="14.25" customHeight="1" x14ac:dyDescent="0.15">
      <c r="A107" s="50">
        <f t="shared" si="13"/>
        <v>0</v>
      </c>
      <c r="B107" s="51">
        <f t="shared" si="13"/>
        <v>0</v>
      </c>
      <c r="C107" s="16">
        <f t="shared" si="13"/>
        <v>0</v>
      </c>
      <c r="D107" s="119" t="str">
        <f t="shared" si="13"/>
        <v>C</v>
      </c>
      <c r="E107" s="88">
        <f t="shared" si="14"/>
        <v>0</v>
      </c>
      <c r="F107" s="89">
        <f t="shared" si="15"/>
        <v>0</v>
      </c>
      <c r="G107" s="89">
        <f t="shared" si="16"/>
        <v>0</v>
      </c>
      <c r="H107" s="90">
        <f t="shared" si="17"/>
        <v>0</v>
      </c>
      <c r="I107" s="89">
        <f t="shared" si="18"/>
        <v>0</v>
      </c>
      <c r="J107" s="91">
        <f t="shared" si="19"/>
        <v>0</v>
      </c>
      <c r="K107" s="89">
        <f t="shared" si="20"/>
        <v>0</v>
      </c>
      <c r="L107" s="90">
        <f t="shared" si="21"/>
        <v>0</v>
      </c>
      <c r="M107" s="88">
        <f t="shared" si="22"/>
        <v>0</v>
      </c>
      <c r="N107" s="91">
        <f t="shared" si="23"/>
        <v>0</v>
      </c>
      <c r="O107" s="90">
        <f t="shared" si="24"/>
        <v>0</v>
      </c>
      <c r="P107" s="90">
        <f t="shared" si="25"/>
        <v>0</v>
      </c>
      <c r="Q107" s="69">
        <f t="shared" si="26"/>
        <v>0</v>
      </c>
      <c r="R107" s="122" t="str">
        <f t="shared" si="27"/>
        <v>C</v>
      </c>
      <c r="S107" s="70">
        <f t="shared" si="28"/>
        <v>0</v>
      </c>
      <c r="T107" s="123" t="str">
        <f t="shared" si="29"/>
        <v>C</v>
      </c>
      <c r="U107" s="69">
        <f t="shared" si="30"/>
        <v>0</v>
      </c>
      <c r="V107" s="70">
        <f t="shared" si="31"/>
        <v>0</v>
      </c>
      <c r="W107" s="70">
        <f t="shared" si="32"/>
        <v>0</v>
      </c>
      <c r="X107" s="71">
        <f t="shared" si="33"/>
        <v>0</v>
      </c>
      <c r="Y107" s="72">
        <f t="shared" si="34"/>
        <v>0</v>
      </c>
    </row>
    <row r="108" spans="1:25" ht="14.25" customHeight="1" x14ac:dyDescent="0.15">
      <c r="A108" s="50">
        <f t="shared" si="13"/>
        <v>0</v>
      </c>
      <c r="B108" s="51">
        <f t="shared" si="13"/>
        <v>0</v>
      </c>
      <c r="C108" s="16">
        <f t="shared" si="13"/>
        <v>0</v>
      </c>
      <c r="D108" s="119" t="str">
        <f t="shared" si="13"/>
        <v>C</v>
      </c>
      <c r="E108" s="88">
        <f t="shared" si="14"/>
        <v>0</v>
      </c>
      <c r="F108" s="89">
        <f t="shared" si="15"/>
        <v>0</v>
      </c>
      <c r="G108" s="89">
        <f t="shared" si="16"/>
        <v>0</v>
      </c>
      <c r="H108" s="90">
        <f t="shared" si="17"/>
        <v>0</v>
      </c>
      <c r="I108" s="89">
        <f t="shared" si="18"/>
        <v>0</v>
      </c>
      <c r="J108" s="91">
        <f t="shared" si="19"/>
        <v>0</v>
      </c>
      <c r="K108" s="89">
        <f t="shared" si="20"/>
        <v>0</v>
      </c>
      <c r="L108" s="90">
        <f t="shared" si="21"/>
        <v>0</v>
      </c>
      <c r="M108" s="88">
        <f t="shared" si="22"/>
        <v>0</v>
      </c>
      <c r="N108" s="91">
        <f t="shared" si="23"/>
        <v>0</v>
      </c>
      <c r="O108" s="90">
        <f t="shared" si="24"/>
        <v>0</v>
      </c>
      <c r="P108" s="90">
        <f t="shared" si="25"/>
        <v>0</v>
      </c>
      <c r="Q108" s="69">
        <f t="shared" si="26"/>
        <v>0</v>
      </c>
      <c r="R108" s="122" t="str">
        <f t="shared" si="27"/>
        <v>C</v>
      </c>
      <c r="S108" s="70">
        <f t="shared" si="28"/>
        <v>0</v>
      </c>
      <c r="T108" s="123" t="str">
        <f t="shared" si="29"/>
        <v>C</v>
      </c>
      <c r="U108" s="69">
        <f t="shared" si="30"/>
        <v>0</v>
      </c>
      <c r="V108" s="70">
        <f t="shared" si="31"/>
        <v>0</v>
      </c>
      <c r="W108" s="70">
        <f t="shared" si="32"/>
        <v>0</v>
      </c>
      <c r="X108" s="71">
        <f t="shared" si="33"/>
        <v>0</v>
      </c>
      <c r="Y108" s="72">
        <f t="shared" si="34"/>
        <v>0</v>
      </c>
    </row>
    <row r="109" spans="1:25" ht="14.25" customHeight="1" x14ac:dyDescent="0.15">
      <c r="A109" s="50">
        <f t="shared" si="13"/>
        <v>0</v>
      </c>
      <c r="B109" s="51">
        <f t="shared" si="13"/>
        <v>0</v>
      </c>
      <c r="C109" s="16">
        <f t="shared" si="13"/>
        <v>0</v>
      </c>
      <c r="D109" s="119" t="str">
        <f t="shared" si="13"/>
        <v>C</v>
      </c>
      <c r="E109" s="88">
        <f t="shared" si="14"/>
        <v>0</v>
      </c>
      <c r="F109" s="89">
        <f t="shared" si="15"/>
        <v>0</v>
      </c>
      <c r="G109" s="89">
        <f t="shared" si="16"/>
        <v>0</v>
      </c>
      <c r="H109" s="90">
        <f t="shared" si="17"/>
        <v>0</v>
      </c>
      <c r="I109" s="89">
        <f t="shared" si="18"/>
        <v>0</v>
      </c>
      <c r="J109" s="91">
        <f t="shared" si="19"/>
        <v>0</v>
      </c>
      <c r="K109" s="89">
        <f t="shared" si="20"/>
        <v>0</v>
      </c>
      <c r="L109" s="90">
        <f t="shared" si="21"/>
        <v>0</v>
      </c>
      <c r="M109" s="88">
        <f t="shared" si="22"/>
        <v>0</v>
      </c>
      <c r="N109" s="91">
        <f t="shared" si="23"/>
        <v>0</v>
      </c>
      <c r="O109" s="90">
        <f t="shared" si="24"/>
        <v>0</v>
      </c>
      <c r="P109" s="90">
        <f t="shared" si="25"/>
        <v>0</v>
      </c>
      <c r="Q109" s="69">
        <f t="shared" si="26"/>
        <v>0</v>
      </c>
      <c r="R109" s="122" t="str">
        <f t="shared" si="27"/>
        <v>C</v>
      </c>
      <c r="S109" s="70">
        <f t="shared" si="28"/>
        <v>0</v>
      </c>
      <c r="T109" s="123" t="str">
        <f t="shared" si="29"/>
        <v>C</v>
      </c>
      <c r="U109" s="69">
        <f t="shared" si="30"/>
        <v>0</v>
      </c>
      <c r="V109" s="70">
        <f t="shared" si="31"/>
        <v>0</v>
      </c>
      <c r="W109" s="70">
        <f t="shared" si="32"/>
        <v>0</v>
      </c>
      <c r="X109" s="71">
        <f t="shared" si="33"/>
        <v>0</v>
      </c>
      <c r="Y109" s="72">
        <f t="shared" si="34"/>
        <v>0</v>
      </c>
    </row>
    <row r="110" spans="1:25" ht="14.25" customHeight="1" x14ac:dyDescent="0.15">
      <c r="A110" s="50">
        <f t="shared" si="13"/>
        <v>0</v>
      </c>
      <c r="B110" s="51">
        <f t="shared" si="13"/>
        <v>0</v>
      </c>
      <c r="C110" s="16">
        <f t="shared" si="13"/>
        <v>0</v>
      </c>
      <c r="D110" s="119" t="str">
        <f t="shared" si="13"/>
        <v>C</v>
      </c>
      <c r="E110" s="88">
        <f t="shared" si="14"/>
        <v>0</v>
      </c>
      <c r="F110" s="89">
        <f t="shared" si="15"/>
        <v>0</v>
      </c>
      <c r="G110" s="89">
        <f t="shared" si="16"/>
        <v>0</v>
      </c>
      <c r="H110" s="90">
        <f t="shared" si="17"/>
        <v>0</v>
      </c>
      <c r="I110" s="89">
        <f t="shared" si="18"/>
        <v>0</v>
      </c>
      <c r="J110" s="91">
        <f t="shared" si="19"/>
        <v>0</v>
      </c>
      <c r="K110" s="89">
        <f t="shared" si="20"/>
        <v>0</v>
      </c>
      <c r="L110" s="90">
        <f t="shared" si="21"/>
        <v>0</v>
      </c>
      <c r="M110" s="88">
        <f t="shared" si="22"/>
        <v>0</v>
      </c>
      <c r="N110" s="91">
        <f t="shared" si="23"/>
        <v>0</v>
      </c>
      <c r="O110" s="90">
        <f t="shared" si="24"/>
        <v>0</v>
      </c>
      <c r="P110" s="90">
        <f t="shared" si="25"/>
        <v>0</v>
      </c>
      <c r="Q110" s="69">
        <f t="shared" si="26"/>
        <v>0</v>
      </c>
      <c r="R110" s="122" t="str">
        <f t="shared" si="27"/>
        <v>C</v>
      </c>
      <c r="S110" s="70">
        <f t="shared" si="28"/>
        <v>0</v>
      </c>
      <c r="T110" s="123" t="str">
        <f t="shared" si="29"/>
        <v>C</v>
      </c>
      <c r="U110" s="69">
        <f t="shared" si="30"/>
        <v>0</v>
      </c>
      <c r="V110" s="70">
        <f t="shared" si="31"/>
        <v>0</v>
      </c>
      <c r="W110" s="70">
        <f t="shared" si="32"/>
        <v>0</v>
      </c>
      <c r="X110" s="71">
        <f t="shared" si="33"/>
        <v>0</v>
      </c>
      <c r="Y110" s="72">
        <f t="shared" si="34"/>
        <v>0</v>
      </c>
    </row>
    <row r="111" spans="1:25" ht="14.25" customHeight="1" x14ac:dyDescent="0.15">
      <c r="A111" s="50">
        <f t="shared" si="13"/>
        <v>0</v>
      </c>
      <c r="B111" s="51">
        <f t="shared" si="13"/>
        <v>0</v>
      </c>
      <c r="C111" s="16">
        <f t="shared" si="13"/>
        <v>0</v>
      </c>
      <c r="D111" s="119" t="str">
        <f t="shared" si="13"/>
        <v>C</v>
      </c>
      <c r="E111" s="88">
        <f t="shared" si="14"/>
        <v>0</v>
      </c>
      <c r="F111" s="89">
        <f t="shared" si="15"/>
        <v>0</v>
      </c>
      <c r="G111" s="89">
        <f t="shared" si="16"/>
        <v>0</v>
      </c>
      <c r="H111" s="90">
        <f t="shared" si="17"/>
        <v>0</v>
      </c>
      <c r="I111" s="89">
        <f t="shared" si="18"/>
        <v>0</v>
      </c>
      <c r="J111" s="91">
        <f t="shared" si="19"/>
        <v>0</v>
      </c>
      <c r="K111" s="89">
        <f t="shared" si="20"/>
        <v>0</v>
      </c>
      <c r="L111" s="90">
        <f t="shared" si="21"/>
        <v>0</v>
      </c>
      <c r="M111" s="88">
        <f t="shared" si="22"/>
        <v>0</v>
      </c>
      <c r="N111" s="91">
        <f t="shared" si="23"/>
        <v>0</v>
      </c>
      <c r="O111" s="90">
        <f t="shared" si="24"/>
        <v>0</v>
      </c>
      <c r="P111" s="90">
        <f t="shared" si="25"/>
        <v>0</v>
      </c>
      <c r="Q111" s="69">
        <f t="shared" si="26"/>
        <v>0</v>
      </c>
      <c r="R111" s="122" t="str">
        <f t="shared" si="27"/>
        <v>C</v>
      </c>
      <c r="S111" s="70">
        <f t="shared" si="28"/>
        <v>0</v>
      </c>
      <c r="T111" s="123" t="str">
        <f t="shared" si="29"/>
        <v>C</v>
      </c>
      <c r="U111" s="69">
        <f t="shared" si="30"/>
        <v>0</v>
      </c>
      <c r="V111" s="70">
        <f t="shared" si="31"/>
        <v>0</v>
      </c>
      <c r="W111" s="70">
        <f t="shared" si="32"/>
        <v>0</v>
      </c>
      <c r="X111" s="71">
        <f t="shared" si="33"/>
        <v>0</v>
      </c>
      <c r="Y111" s="72">
        <f t="shared" si="34"/>
        <v>0</v>
      </c>
    </row>
    <row r="112" spans="1:25" ht="14.25" customHeight="1" x14ac:dyDescent="0.15">
      <c r="A112" s="50">
        <f t="shared" si="13"/>
        <v>0</v>
      </c>
      <c r="B112" s="51">
        <f t="shared" si="13"/>
        <v>0</v>
      </c>
      <c r="C112" s="16">
        <f t="shared" si="13"/>
        <v>0</v>
      </c>
      <c r="D112" s="119" t="str">
        <f t="shared" si="13"/>
        <v>C</v>
      </c>
      <c r="E112" s="88">
        <f t="shared" si="14"/>
        <v>0</v>
      </c>
      <c r="F112" s="89">
        <f t="shared" si="15"/>
        <v>0</v>
      </c>
      <c r="G112" s="89">
        <f t="shared" si="16"/>
        <v>0</v>
      </c>
      <c r="H112" s="90">
        <f t="shared" si="17"/>
        <v>0</v>
      </c>
      <c r="I112" s="89">
        <f t="shared" si="18"/>
        <v>0</v>
      </c>
      <c r="J112" s="91">
        <f t="shared" si="19"/>
        <v>0</v>
      </c>
      <c r="K112" s="89">
        <f t="shared" si="20"/>
        <v>0</v>
      </c>
      <c r="L112" s="90">
        <f t="shared" si="21"/>
        <v>0</v>
      </c>
      <c r="M112" s="88">
        <f t="shared" si="22"/>
        <v>0</v>
      </c>
      <c r="N112" s="91">
        <f t="shared" si="23"/>
        <v>0</v>
      </c>
      <c r="O112" s="90">
        <f t="shared" si="24"/>
        <v>0</v>
      </c>
      <c r="P112" s="90">
        <f t="shared" si="25"/>
        <v>0</v>
      </c>
      <c r="Q112" s="69">
        <f t="shared" si="26"/>
        <v>0</v>
      </c>
      <c r="R112" s="122" t="str">
        <f t="shared" si="27"/>
        <v>C</v>
      </c>
      <c r="S112" s="70">
        <f t="shared" si="28"/>
        <v>0</v>
      </c>
      <c r="T112" s="123" t="str">
        <f t="shared" si="29"/>
        <v>C</v>
      </c>
      <c r="U112" s="69">
        <f t="shared" si="30"/>
        <v>0</v>
      </c>
      <c r="V112" s="70">
        <f t="shared" si="31"/>
        <v>0</v>
      </c>
      <c r="W112" s="70">
        <f t="shared" si="32"/>
        <v>0</v>
      </c>
      <c r="X112" s="71">
        <f t="shared" si="33"/>
        <v>0</v>
      </c>
      <c r="Y112" s="72">
        <f t="shared" si="34"/>
        <v>0</v>
      </c>
    </row>
    <row r="113" spans="1:25" ht="14.25" customHeight="1" x14ac:dyDescent="0.15">
      <c r="A113" s="50">
        <f t="shared" si="13"/>
        <v>0</v>
      </c>
      <c r="B113" s="51">
        <f t="shared" si="13"/>
        <v>0</v>
      </c>
      <c r="C113" s="16">
        <f t="shared" si="13"/>
        <v>0</v>
      </c>
      <c r="D113" s="119" t="str">
        <f t="shared" si="13"/>
        <v>C</v>
      </c>
      <c r="E113" s="88">
        <f t="shared" si="14"/>
        <v>0</v>
      </c>
      <c r="F113" s="89">
        <f t="shared" si="15"/>
        <v>0</v>
      </c>
      <c r="G113" s="89">
        <f t="shared" si="16"/>
        <v>0</v>
      </c>
      <c r="H113" s="90">
        <f t="shared" si="17"/>
        <v>0</v>
      </c>
      <c r="I113" s="89">
        <f t="shared" si="18"/>
        <v>0</v>
      </c>
      <c r="J113" s="91">
        <f t="shared" si="19"/>
        <v>0</v>
      </c>
      <c r="K113" s="89">
        <f t="shared" si="20"/>
        <v>0</v>
      </c>
      <c r="L113" s="90">
        <f t="shared" si="21"/>
        <v>0</v>
      </c>
      <c r="M113" s="88">
        <f t="shared" si="22"/>
        <v>0</v>
      </c>
      <c r="N113" s="91">
        <f t="shared" si="23"/>
        <v>0</v>
      </c>
      <c r="O113" s="90">
        <f t="shared" si="24"/>
        <v>0</v>
      </c>
      <c r="P113" s="90">
        <f t="shared" si="25"/>
        <v>0</v>
      </c>
      <c r="Q113" s="69">
        <f t="shared" si="26"/>
        <v>0</v>
      </c>
      <c r="R113" s="122" t="str">
        <f t="shared" si="27"/>
        <v>C</v>
      </c>
      <c r="S113" s="70">
        <f t="shared" si="28"/>
        <v>0</v>
      </c>
      <c r="T113" s="123" t="str">
        <f t="shared" si="29"/>
        <v>C</v>
      </c>
      <c r="U113" s="69">
        <f t="shared" si="30"/>
        <v>0</v>
      </c>
      <c r="V113" s="70">
        <f t="shared" si="31"/>
        <v>0</v>
      </c>
      <c r="W113" s="70">
        <f t="shared" si="32"/>
        <v>0</v>
      </c>
      <c r="X113" s="71">
        <f t="shared" si="33"/>
        <v>0</v>
      </c>
      <c r="Y113" s="72">
        <f t="shared" si="34"/>
        <v>0</v>
      </c>
    </row>
    <row r="114" spans="1:25" ht="14.25" customHeight="1" x14ac:dyDescent="0.15">
      <c r="A114" s="50">
        <f t="shared" si="13"/>
        <v>0</v>
      </c>
      <c r="B114" s="51">
        <f t="shared" si="13"/>
        <v>0</v>
      </c>
      <c r="C114" s="16">
        <f t="shared" si="13"/>
        <v>0</v>
      </c>
      <c r="D114" s="119" t="str">
        <f t="shared" si="13"/>
        <v>C</v>
      </c>
      <c r="E114" s="88">
        <f t="shared" si="14"/>
        <v>0</v>
      </c>
      <c r="F114" s="89">
        <f t="shared" si="15"/>
        <v>0</v>
      </c>
      <c r="G114" s="89">
        <f t="shared" si="16"/>
        <v>0</v>
      </c>
      <c r="H114" s="90">
        <f t="shared" si="17"/>
        <v>0</v>
      </c>
      <c r="I114" s="89">
        <f t="shared" si="18"/>
        <v>0</v>
      </c>
      <c r="J114" s="91">
        <f t="shared" si="19"/>
        <v>0</v>
      </c>
      <c r="K114" s="89">
        <f t="shared" si="20"/>
        <v>0</v>
      </c>
      <c r="L114" s="90">
        <f t="shared" si="21"/>
        <v>0</v>
      </c>
      <c r="M114" s="88">
        <f t="shared" si="22"/>
        <v>0</v>
      </c>
      <c r="N114" s="91">
        <f t="shared" si="23"/>
        <v>0</v>
      </c>
      <c r="O114" s="90">
        <f t="shared" si="24"/>
        <v>0</v>
      </c>
      <c r="P114" s="90">
        <f t="shared" si="25"/>
        <v>0</v>
      </c>
      <c r="Q114" s="69">
        <f t="shared" si="26"/>
        <v>0</v>
      </c>
      <c r="R114" s="122" t="str">
        <f t="shared" si="27"/>
        <v>C</v>
      </c>
      <c r="S114" s="70">
        <f t="shared" si="28"/>
        <v>0</v>
      </c>
      <c r="T114" s="123" t="str">
        <f t="shared" si="29"/>
        <v>C</v>
      </c>
      <c r="U114" s="69">
        <f t="shared" si="30"/>
        <v>0</v>
      </c>
      <c r="V114" s="70">
        <f t="shared" si="31"/>
        <v>0</v>
      </c>
      <c r="W114" s="70">
        <f t="shared" si="32"/>
        <v>0</v>
      </c>
      <c r="X114" s="71">
        <f t="shared" si="33"/>
        <v>0</v>
      </c>
      <c r="Y114" s="72">
        <f t="shared" si="34"/>
        <v>0</v>
      </c>
    </row>
    <row r="115" spans="1:25" ht="14.25" customHeight="1" x14ac:dyDescent="0.15">
      <c r="A115" s="50">
        <f t="shared" si="13"/>
        <v>0</v>
      </c>
      <c r="B115" s="51">
        <f t="shared" si="13"/>
        <v>0</v>
      </c>
      <c r="C115" s="16">
        <f t="shared" si="13"/>
        <v>0</v>
      </c>
      <c r="D115" s="119" t="str">
        <f t="shared" si="13"/>
        <v>C</v>
      </c>
      <c r="E115" s="88">
        <f t="shared" si="14"/>
        <v>0</v>
      </c>
      <c r="F115" s="89">
        <f t="shared" si="15"/>
        <v>0</v>
      </c>
      <c r="G115" s="89">
        <f t="shared" si="16"/>
        <v>0</v>
      </c>
      <c r="H115" s="90">
        <f t="shared" si="17"/>
        <v>0</v>
      </c>
      <c r="I115" s="89">
        <f t="shared" si="18"/>
        <v>0</v>
      </c>
      <c r="J115" s="91">
        <f t="shared" si="19"/>
        <v>0</v>
      </c>
      <c r="K115" s="89">
        <f t="shared" si="20"/>
        <v>0</v>
      </c>
      <c r="L115" s="90">
        <f t="shared" si="21"/>
        <v>0</v>
      </c>
      <c r="M115" s="88">
        <f t="shared" si="22"/>
        <v>0</v>
      </c>
      <c r="N115" s="91">
        <f t="shared" si="23"/>
        <v>0</v>
      </c>
      <c r="O115" s="90">
        <f t="shared" si="24"/>
        <v>0</v>
      </c>
      <c r="P115" s="90">
        <f t="shared" si="25"/>
        <v>0</v>
      </c>
      <c r="Q115" s="69">
        <f t="shared" si="26"/>
        <v>0</v>
      </c>
      <c r="R115" s="122" t="str">
        <f t="shared" si="27"/>
        <v>C</v>
      </c>
      <c r="S115" s="70">
        <f t="shared" si="28"/>
        <v>0</v>
      </c>
      <c r="T115" s="123" t="str">
        <f t="shared" si="29"/>
        <v>C</v>
      </c>
      <c r="U115" s="69">
        <f t="shared" si="30"/>
        <v>0</v>
      </c>
      <c r="V115" s="70">
        <f t="shared" si="31"/>
        <v>0</v>
      </c>
      <c r="W115" s="70">
        <f t="shared" si="32"/>
        <v>0</v>
      </c>
      <c r="X115" s="71">
        <f t="shared" si="33"/>
        <v>0</v>
      </c>
      <c r="Y115" s="72">
        <f t="shared" si="34"/>
        <v>0</v>
      </c>
    </row>
    <row r="116" spans="1:25" ht="14.25" customHeight="1" x14ac:dyDescent="0.15">
      <c r="A116" s="50">
        <f t="shared" si="13"/>
        <v>0</v>
      </c>
      <c r="B116" s="51">
        <f t="shared" si="13"/>
        <v>0</v>
      </c>
      <c r="C116" s="16">
        <f t="shared" si="13"/>
        <v>0</v>
      </c>
      <c r="D116" s="119" t="str">
        <f t="shared" si="13"/>
        <v>C</v>
      </c>
      <c r="E116" s="88">
        <f t="shared" si="14"/>
        <v>0</v>
      </c>
      <c r="F116" s="89">
        <f t="shared" si="15"/>
        <v>0</v>
      </c>
      <c r="G116" s="89">
        <f t="shared" si="16"/>
        <v>0</v>
      </c>
      <c r="H116" s="90">
        <f t="shared" si="17"/>
        <v>0</v>
      </c>
      <c r="I116" s="89">
        <f t="shared" si="18"/>
        <v>0</v>
      </c>
      <c r="J116" s="91">
        <f t="shared" si="19"/>
        <v>0</v>
      </c>
      <c r="K116" s="89">
        <f t="shared" si="20"/>
        <v>0</v>
      </c>
      <c r="L116" s="90">
        <f t="shared" si="21"/>
        <v>0</v>
      </c>
      <c r="M116" s="88">
        <f t="shared" si="22"/>
        <v>0</v>
      </c>
      <c r="N116" s="91">
        <f t="shared" si="23"/>
        <v>0</v>
      </c>
      <c r="O116" s="90">
        <f t="shared" si="24"/>
        <v>0</v>
      </c>
      <c r="P116" s="90">
        <f t="shared" si="25"/>
        <v>0</v>
      </c>
      <c r="Q116" s="69">
        <f t="shared" si="26"/>
        <v>0</v>
      </c>
      <c r="R116" s="122" t="str">
        <f t="shared" si="27"/>
        <v>C</v>
      </c>
      <c r="S116" s="70">
        <f t="shared" si="28"/>
        <v>0</v>
      </c>
      <c r="T116" s="123" t="str">
        <f t="shared" si="29"/>
        <v>C</v>
      </c>
      <c r="U116" s="69">
        <f t="shared" si="30"/>
        <v>0</v>
      </c>
      <c r="V116" s="70">
        <f t="shared" si="31"/>
        <v>0</v>
      </c>
      <c r="W116" s="70">
        <f t="shared" si="32"/>
        <v>0</v>
      </c>
      <c r="X116" s="71">
        <f t="shared" si="33"/>
        <v>0</v>
      </c>
      <c r="Y116" s="72">
        <f t="shared" si="34"/>
        <v>0</v>
      </c>
    </row>
    <row r="117" spans="1:25" ht="14.25" customHeight="1" x14ac:dyDescent="0.15">
      <c r="A117" s="50">
        <f t="shared" si="13"/>
        <v>0</v>
      </c>
      <c r="B117" s="51">
        <f t="shared" si="13"/>
        <v>0</v>
      </c>
      <c r="C117" s="16">
        <f t="shared" si="13"/>
        <v>0</v>
      </c>
      <c r="D117" s="119" t="str">
        <f t="shared" si="13"/>
        <v>C</v>
      </c>
      <c r="E117" s="88">
        <f t="shared" si="14"/>
        <v>0</v>
      </c>
      <c r="F117" s="89">
        <f t="shared" si="15"/>
        <v>0</v>
      </c>
      <c r="G117" s="89">
        <f t="shared" si="16"/>
        <v>0</v>
      </c>
      <c r="H117" s="90">
        <f t="shared" si="17"/>
        <v>0</v>
      </c>
      <c r="I117" s="89">
        <f t="shared" si="18"/>
        <v>0</v>
      </c>
      <c r="J117" s="91">
        <f t="shared" si="19"/>
        <v>0</v>
      </c>
      <c r="K117" s="89">
        <f t="shared" si="20"/>
        <v>0</v>
      </c>
      <c r="L117" s="90">
        <f t="shared" si="21"/>
        <v>0</v>
      </c>
      <c r="M117" s="88">
        <f t="shared" si="22"/>
        <v>0</v>
      </c>
      <c r="N117" s="91">
        <f t="shared" si="23"/>
        <v>0</v>
      </c>
      <c r="O117" s="90">
        <f t="shared" si="24"/>
        <v>0</v>
      </c>
      <c r="P117" s="90">
        <f t="shared" si="25"/>
        <v>0</v>
      </c>
      <c r="Q117" s="69">
        <f t="shared" si="26"/>
        <v>0</v>
      </c>
      <c r="R117" s="122" t="str">
        <f t="shared" si="27"/>
        <v>C</v>
      </c>
      <c r="S117" s="70">
        <f t="shared" si="28"/>
        <v>0</v>
      </c>
      <c r="T117" s="123" t="str">
        <f t="shared" si="29"/>
        <v>C</v>
      </c>
      <c r="U117" s="69">
        <f t="shared" si="30"/>
        <v>0</v>
      </c>
      <c r="V117" s="70">
        <f t="shared" si="31"/>
        <v>0</v>
      </c>
      <c r="W117" s="70">
        <f t="shared" si="32"/>
        <v>0</v>
      </c>
      <c r="X117" s="71">
        <f t="shared" si="33"/>
        <v>0</v>
      </c>
      <c r="Y117" s="72">
        <f t="shared" si="34"/>
        <v>0</v>
      </c>
    </row>
    <row r="118" spans="1:25" ht="14.25" customHeight="1" x14ac:dyDescent="0.15">
      <c r="A118" s="50">
        <f t="shared" si="13"/>
        <v>0</v>
      </c>
      <c r="B118" s="51">
        <f t="shared" si="13"/>
        <v>0</v>
      </c>
      <c r="C118" s="16">
        <f t="shared" si="13"/>
        <v>0</v>
      </c>
      <c r="D118" s="119" t="str">
        <f t="shared" si="13"/>
        <v>C</v>
      </c>
      <c r="E118" s="88">
        <f t="shared" si="14"/>
        <v>0</v>
      </c>
      <c r="F118" s="89">
        <f t="shared" si="15"/>
        <v>0</v>
      </c>
      <c r="G118" s="89">
        <f t="shared" si="16"/>
        <v>0</v>
      </c>
      <c r="H118" s="90">
        <f t="shared" si="17"/>
        <v>0</v>
      </c>
      <c r="I118" s="89">
        <f t="shared" si="18"/>
        <v>0</v>
      </c>
      <c r="J118" s="91">
        <f t="shared" si="19"/>
        <v>0</v>
      </c>
      <c r="K118" s="89">
        <f t="shared" si="20"/>
        <v>0</v>
      </c>
      <c r="L118" s="90">
        <f t="shared" si="21"/>
        <v>0</v>
      </c>
      <c r="M118" s="88">
        <f t="shared" si="22"/>
        <v>0</v>
      </c>
      <c r="N118" s="91">
        <f t="shared" si="23"/>
        <v>0</v>
      </c>
      <c r="O118" s="90">
        <f t="shared" si="24"/>
        <v>0</v>
      </c>
      <c r="P118" s="90">
        <f t="shared" si="25"/>
        <v>0</v>
      </c>
      <c r="Q118" s="69">
        <f t="shared" si="26"/>
        <v>0</v>
      </c>
      <c r="R118" s="122" t="str">
        <f t="shared" si="27"/>
        <v>C</v>
      </c>
      <c r="S118" s="70">
        <f t="shared" si="28"/>
        <v>0</v>
      </c>
      <c r="T118" s="123" t="str">
        <f t="shared" si="29"/>
        <v>C</v>
      </c>
      <c r="U118" s="69">
        <f t="shared" si="30"/>
        <v>0</v>
      </c>
      <c r="V118" s="70">
        <f t="shared" si="31"/>
        <v>0</v>
      </c>
      <c r="W118" s="70">
        <f t="shared" si="32"/>
        <v>0</v>
      </c>
      <c r="X118" s="71">
        <f t="shared" si="33"/>
        <v>0</v>
      </c>
      <c r="Y118" s="72">
        <f t="shared" si="34"/>
        <v>0</v>
      </c>
    </row>
    <row r="119" spans="1:25" ht="14.25" customHeight="1" x14ac:dyDescent="0.15">
      <c r="A119" s="50">
        <f t="shared" si="13"/>
        <v>0</v>
      </c>
      <c r="B119" s="51">
        <f t="shared" si="13"/>
        <v>0</v>
      </c>
      <c r="C119" s="16">
        <f t="shared" si="13"/>
        <v>0</v>
      </c>
      <c r="D119" s="119" t="str">
        <f t="shared" si="13"/>
        <v>C</v>
      </c>
      <c r="E119" s="88">
        <f t="shared" si="14"/>
        <v>0</v>
      </c>
      <c r="F119" s="89">
        <f t="shared" si="15"/>
        <v>0</v>
      </c>
      <c r="G119" s="89">
        <f t="shared" si="16"/>
        <v>0</v>
      </c>
      <c r="H119" s="90">
        <f t="shared" si="17"/>
        <v>0</v>
      </c>
      <c r="I119" s="89">
        <f t="shared" si="18"/>
        <v>0</v>
      </c>
      <c r="J119" s="91">
        <f t="shared" si="19"/>
        <v>0</v>
      </c>
      <c r="K119" s="89">
        <f t="shared" si="20"/>
        <v>0</v>
      </c>
      <c r="L119" s="90">
        <f t="shared" si="21"/>
        <v>0</v>
      </c>
      <c r="M119" s="88">
        <f t="shared" si="22"/>
        <v>0</v>
      </c>
      <c r="N119" s="91">
        <f t="shared" si="23"/>
        <v>0</v>
      </c>
      <c r="O119" s="90">
        <f t="shared" si="24"/>
        <v>0</v>
      </c>
      <c r="P119" s="90">
        <f t="shared" si="25"/>
        <v>0</v>
      </c>
      <c r="Q119" s="69">
        <f t="shared" si="26"/>
        <v>0</v>
      </c>
      <c r="R119" s="122" t="str">
        <f t="shared" si="27"/>
        <v>C</v>
      </c>
      <c r="S119" s="70">
        <f t="shared" si="28"/>
        <v>0</v>
      </c>
      <c r="T119" s="123" t="str">
        <f t="shared" si="29"/>
        <v>C</v>
      </c>
      <c r="U119" s="69">
        <f t="shared" si="30"/>
        <v>0</v>
      </c>
      <c r="V119" s="70">
        <f t="shared" si="31"/>
        <v>0</v>
      </c>
      <c r="W119" s="70">
        <f t="shared" si="32"/>
        <v>0</v>
      </c>
      <c r="X119" s="71">
        <f t="shared" si="33"/>
        <v>0</v>
      </c>
      <c r="Y119" s="72">
        <f t="shared" si="34"/>
        <v>0</v>
      </c>
    </row>
    <row r="120" spans="1:25" ht="14.25" customHeight="1" x14ac:dyDescent="0.15">
      <c r="A120" s="50">
        <f t="shared" si="13"/>
        <v>0</v>
      </c>
      <c r="B120" s="51">
        <f t="shared" si="13"/>
        <v>0</v>
      </c>
      <c r="C120" s="16">
        <f t="shared" si="13"/>
        <v>0</v>
      </c>
      <c r="D120" s="119" t="str">
        <f t="shared" si="13"/>
        <v>C</v>
      </c>
      <c r="E120" s="88">
        <f t="shared" si="14"/>
        <v>0</v>
      </c>
      <c r="F120" s="89">
        <f t="shared" si="15"/>
        <v>0</v>
      </c>
      <c r="G120" s="89">
        <f t="shared" si="16"/>
        <v>0</v>
      </c>
      <c r="H120" s="90">
        <f t="shared" si="17"/>
        <v>0</v>
      </c>
      <c r="I120" s="89">
        <f t="shared" si="18"/>
        <v>0</v>
      </c>
      <c r="J120" s="91">
        <f t="shared" si="19"/>
        <v>0</v>
      </c>
      <c r="K120" s="89">
        <f t="shared" si="20"/>
        <v>0</v>
      </c>
      <c r="L120" s="90">
        <f t="shared" si="21"/>
        <v>0</v>
      </c>
      <c r="M120" s="88">
        <f t="shared" si="22"/>
        <v>0</v>
      </c>
      <c r="N120" s="91">
        <f t="shared" si="23"/>
        <v>0</v>
      </c>
      <c r="O120" s="90">
        <f t="shared" si="24"/>
        <v>0</v>
      </c>
      <c r="P120" s="90">
        <f t="shared" si="25"/>
        <v>0</v>
      </c>
      <c r="Q120" s="69">
        <f t="shared" si="26"/>
        <v>0</v>
      </c>
      <c r="R120" s="122" t="str">
        <f t="shared" si="27"/>
        <v>C</v>
      </c>
      <c r="S120" s="70">
        <f t="shared" si="28"/>
        <v>0</v>
      </c>
      <c r="T120" s="123" t="str">
        <f t="shared" si="29"/>
        <v>C</v>
      </c>
      <c r="U120" s="69">
        <f t="shared" si="30"/>
        <v>0</v>
      </c>
      <c r="V120" s="70">
        <f t="shared" si="31"/>
        <v>0</v>
      </c>
      <c r="W120" s="70">
        <f t="shared" si="32"/>
        <v>0</v>
      </c>
      <c r="X120" s="71">
        <f t="shared" si="33"/>
        <v>0</v>
      </c>
      <c r="Y120" s="72">
        <f t="shared" si="34"/>
        <v>0</v>
      </c>
    </row>
    <row r="121" spans="1:25" ht="14.25" customHeight="1" x14ac:dyDescent="0.15">
      <c r="A121" s="50">
        <f t="shared" si="13"/>
        <v>0</v>
      </c>
      <c r="B121" s="51">
        <f t="shared" si="13"/>
        <v>0</v>
      </c>
      <c r="C121" s="16">
        <f t="shared" si="13"/>
        <v>0</v>
      </c>
      <c r="D121" s="119" t="str">
        <f t="shared" si="13"/>
        <v>C</v>
      </c>
      <c r="E121" s="88">
        <f t="shared" si="14"/>
        <v>0</v>
      </c>
      <c r="F121" s="89">
        <f t="shared" si="15"/>
        <v>0</v>
      </c>
      <c r="G121" s="89">
        <f t="shared" si="16"/>
        <v>0</v>
      </c>
      <c r="H121" s="90">
        <f t="shared" si="17"/>
        <v>0</v>
      </c>
      <c r="I121" s="89">
        <f t="shared" si="18"/>
        <v>0</v>
      </c>
      <c r="J121" s="91">
        <f t="shared" si="19"/>
        <v>0</v>
      </c>
      <c r="K121" s="89">
        <f t="shared" si="20"/>
        <v>0</v>
      </c>
      <c r="L121" s="90">
        <f t="shared" si="21"/>
        <v>0</v>
      </c>
      <c r="M121" s="88">
        <f t="shared" si="22"/>
        <v>0</v>
      </c>
      <c r="N121" s="91">
        <f t="shared" si="23"/>
        <v>0</v>
      </c>
      <c r="O121" s="90">
        <f t="shared" si="24"/>
        <v>0</v>
      </c>
      <c r="P121" s="90">
        <f t="shared" si="25"/>
        <v>0</v>
      </c>
      <c r="Q121" s="69">
        <f t="shared" si="26"/>
        <v>0</v>
      </c>
      <c r="R121" s="122" t="str">
        <f t="shared" si="27"/>
        <v>C</v>
      </c>
      <c r="S121" s="70">
        <f t="shared" si="28"/>
        <v>0</v>
      </c>
      <c r="T121" s="123" t="str">
        <f t="shared" si="29"/>
        <v>C</v>
      </c>
      <c r="U121" s="69">
        <f t="shared" si="30"/>
        <v>0</v>
      </c>
      <c r="V121" s="70">
        <f t="shared" si="31"/>
        <v>0</v>
      </c>
      <c r="W121" s="70">
        <f t="shared" si="32"/>
        <v>0</v>
      </c>
      <c r="X121" s="71">
        <f t="shared" si="33"/>
        <v>0</v>
      </c>
      <c r="Y121" s="72">
        <f t="shared" si="34"/>
        <v>0</v>
      </c>
    </row>
    <row r="122" spans="1:25" ht="14.25" customHeight="1" x14ac:dyDescent="0.15">
      <c r="A122" s="50">
        <f t="shared" si="13"/>
        <v>0</v>
      </c>
      <c r="B122" s="51">
        <f t="shared" si="13"/>
        <v>0</v>
      </c>
      <c r="C122" s="16">
        <f t="shared" si="13"/>
        <v>0</v>
      </c>
      <c r="D122" s="119" t="str">
        <f t="shared" si="13"/>
        <v>C</v>
      </c>
      <c r="E122" s="88">
        <f t="shared" si="14"/>
        <v>0</v>
      </c>
      <c r="F122" s="89">
        <f t="shared" si="15"/>
        <v>0</v>
      </c>
      <c r="G122" s="89">
        <f t="shared" si="16"/>
        <v>0</v>
      </c>
      <c r="H122" s="90">
        <f t="shared" si="17"/>
        <v>0</v>
      </c>
      <c r="I122" s="89">
        <f t="shared" si="18"/>
        <v>0</v>
      </c>
      <c r="J122" s="91">
        <f t="shared" si="19"/>
        <v>0</v>
      </c>
      <c r="K122" s="89">
        <f t="shared" si="20"/>
        <v>0</v>
      </c>
      <c r="L122" s="90">
        <f t="shared" si="21"/>
        <v>0</v>
      </c>
      <c r="M122" s="88">
        <f t="shared" si="22"/>
        <v>0</v>
      </c>
      <c r="N122" s="91">
        <f t="shared" si="23"/>
        <v>0</v>
      </c>
      <c r="O122" s="90">
        <f t="shared" si="24"/>
        <v>0</v>
      </c>
      <c r="P122" s="90">
        <f t="shared" si="25"/>
        <v>0</v>
      </c>
      <c r="Q122" s="69">
        <f t="shared" si="26"/>
        <v>0</v>
      </c>
      <c r="R122" s="122" t="str">
        <f t="shared" si="27"/>
        <v>C</v>
      </c>
      <c r="S122" s="70">
        <f t="shared" si="28"/>
        <v>0</v>
      </c>
      <c r="T122" s="123" t="str">
        <f t="shared" si="29"/>
        <v>C</v>
      </c>
      <c r="U122" s="69">
        <f t="shared" si="30"/>
        <v>0</v>
      </c>
      <c r="V122" s="70">
        <f t="shared" si="31"/>
        <v>0</v>
      </c>
      <c r="W122" s="70">
        <f t="shared" si="32"/>
        <v>0</v>
      </c>
      <c r="X122" s="71">
        <f t="shared" si="33"/>
        <v>0</v>
      </c>
      <c r="Y122" s="72">
        <f t="shared" si="34"/>
        <v>0</v>
      </c>
    </row>
    <row r="123" spans="1:25" ht="14.25" customHeight="1" x14ac:dyDescent="0.15">
      <c r="A123" s="50">
        <f t="shared" si="13"/>
        <v>0</v>
      </c>
      <c r="B123" s="51">
        <f t="shared" si="13"/>
        <v>0</v>
      </c>
      <c r="C123" s="16">
        <f t="shared" si="13"/>
        <v>0</v>
      </c>
      <c r="D123" s="119" t="str">
        <f t="shared" si="13"/>
        <v>C</v>
      </c>
      <c r="E123" s="88">
        <f t="shared" si="14"/>
        <v>0</v>
      </c>
      <c r="F123" s="89">
        <f t="shared" si="15"/>
        <v>0</v>
      </c>
      <c r="G123" s="89">
        <f t="shared" si="16"/>
        <v>0</v>
      </c>
      <c r="H123" s="90">
        <f t="shared" si="17"/>
        <v>0</v>
      </c>
      <c r="I123" s="89">
        <f t="shared" si="18"/>
        <v>0</v>
      </c>
      <c r="J123" s="91">
        <f t="shared" si="19"/>
        <v>0</v>
      </c>
      <c r="K123" s="89">
        <f t="shared" si="20"/>
        <v>0</v>
      </c>
      <c r="L123" s="90">
        <f t="shared" si="21"/>
        <v>0</v>
      </c>
      <c r="M123" s="88">
        <f t="shared" si="22"/>
        <v>0</v>
      </c>
      <c r="N123" s="91">
        <f t="shared" si="23"/>
        <v>0</v>
      </c>
      <c r="O123" s="90">
        <f t="shared" si="24"/>
        <v>0</v>
      </c>
      <c r="P123" s="90">
        <f t="shared" si="25"/>
        <v>0</v>
      </c>
      <c r="Q123" s="69">
        <f t="shared" si="26"/>
        <v>0</v>
      </c>
      <c r="R123" s="122" t="str">
        <f t="shared" si="27"/>
        <v>C</v>
      </c>
      <c r="S123" s="70">
        <f t="shared" si="28"/>
        <v>0</v>
      </c>
      <c r="T123" s="123" t="str">
        <f t="shared" si="29"/>
        <v>C</v>
      </c>
      <c r="U123" s="69">
        <f t="shared" si="30"/>
        <v>0</v>
      </c>
      <c r="V123" s="70">
        <f t="shared" si="31"/>
        <v>0</v>
      </c>
      <c r="W123" s="70">
        <f t="shared" si="32"/>
        <v>0</v>
      </c>
      <c r="X123" s="71">
        <f t="shared" si="33"/>
        <v>0</v>
      </c>
      <c r="Y123" s="72">
        <f t="shared" si="34"/>
        <v>0</v>
      </c>
    </row>
    <row r="124" spans="1:25" ht="14.25" customHeight="1" x14ac:dyDescent="0.15">
      <c r="A124" s="50">
        <f t="shared" si="13"/>
        <v>0</v>
      </c>
      <c r="B124" s="51">
        <f t="shared" si="13"/>
        <v>0</v>
      </c>
      <c r="C124" s="16">
        <f t="shared" si="13"/>
        <v>0</v>
      </c>
      <c r="D124" s="119" t="str">
        <f t="shared" si="13"/>
        <v>C</v>
      </c>
      <c r="E124" s="88">
        <f t="shared" si="14"/>
        <v>0</v>
      </c>
      <c r="F124" s="89">
        <f t="shared" si="15"/>
        <v>0</v>
      </c>
      <c r="G124" s="89">
        <f t="shared" si="16"/>
        <v>0</v>
      </c>
      <c r="H124" s="90">
        <f t="shared" si="17"/>
        <v>0</v>
      </c>
      <c r="I124" s="89">
        <f t="shared" si="18"/>
        <v>0</v>
      </c>
      <c r="J124" s="91">
        <f t="shared" si="19"/>
        <v>0</v>
      </c>
      <c r="K124" s="89">
        <f t="shared" si="20"/>
        <v>0</v>
      </c>
      <c r="L124" s="90">
        <f t="shared" si="21"/>
        <v>0</v>
      </c>
      <c r="M124" s="88">
        <f t="shared" si="22"/>
        <v>0</v>
      </c>
      <c r="N124" s="91">
        <f t="shared" si="23"/>
        <v>0</v>
      </c>
      <c r="O124" s="90">
        <f t="shared" si="24"/>
        <v>0</v>
      </c>
      <c r="P124" s="90">
        <f t="shared" si="25"/>
        <v>0</v>
      </c>
      <c r="Q124" s="69">
        <f t="shared" si="26"/>
        <v>0</v>
      </c>
      <c r="R124" s="122" t="str">
        <f t="shared" si="27"/>
        <v>C</v>
      </c>
      <c r="S124" s="70">
        <f t="shared" si="28"/>
        <v>0</v>
      </c>
      <c r="T124" s="123" t="str">
        <f t="shared" si="29"/>
        <v>C</v>
      </c>
      <c r="U124" s="69">
        <f t="shared" si="30"/>
        <v>0</v>
      </c>
      <c r="V124" s="70">
        <f t="shared" si="31"/>
        <v>0</v>
      </c>
      <c r="W124" s="70">
        <f t="shared" si="32"/>
        <v>0</v>
      </c>
      <c r="X124" s="71">
        <f t="shared" si="33"/>
        <v>0</v>
      </c>
      <c r="Y124" s="72">
        <f t="shared" si="34"/>
        <v>0</v>
      </c>
    </row>
    <row r="125" spans="1:25" ht="14.25" customHeight="1" x14ac:dyDescent="0.15">
      <c r="A125" s="50">
        <f t="shared" si="13"/>
        <v>0</v>
      </c>
      <c r="B125" s="51">
        <f t="shared" si="13"/>
        <v>0</v>
      </c>
      <c r="C125" s="16">
        <f t="shared" si="13"/>
        <v>0</v>
      </c>
      <c r="D125" s="119" t="str">
        <f t="shared" si="13"/>
        <v>C</v>
      </c>
      <c r="E125" s="88">
        <f t="shared" si="14"/>
        <v>0</v>
      </c>
      <c r="F125" s="89">
        <f t="shared" si="15"/>
        <v>0</v>
      </c>
      <c r="G125" s="89">
        <f t="shared" si="16"/>
        <v>0</v>
      </c>
      <c r="H125" s="90">
        <f t="shared" si="17"/>
        <v>0</v>
      </c>
      <c r="I125" s="89">
        <f t="shared" si="18"/>
        <v>0</v>
      </c>
      <c r="J125" s="91">
        <f t="shared" si="19"/>
        <v>0</v>
      </c>
      <c r="K125" s="89">
        <f t="shared" si="20"/>
        <v>0</v>
      </c>
      <c r="L125" s="90">
        <f t="shared" si="21"/>
        <v>0</v>
      </c>
      <c r="M125" s="88">
        <f t="shared" si="22"/>
        <v>0</v>
      </c>
      <c r="N125" s="91">
        <f t="shared" si="23"/>
        <v>0</v>
      </c>
      <c r="O125" s="90">
        <f t="shared" si="24"/>
        <v>0</v>
      </c>
      <c r="P125" s="90">
        <f t="shared" si="25"/>
        <v>0</v>
      </c>
      <c r="Q125" s="69">
        <f t="shared" si="26"/>
        <v>0</v>
      </c>
      <c r="R125" s="122" t="str">
        <f t="shared" si="27"/>
        <v>C</v>
      </c>
      <c r="S125" s="70">
        <f t="shared" si="28"/>
        <v>0</v>
      </c>
      <c r="T125" s="123" t="str">
        <f t="shared" si="29"/>
        <v>C</v>
      </c>
      <c r="U125" s="69">
        <f t="shared" si="30"/>
        <v>0</v>
      </c>
      <c r="V125" s="70">
        <f t="shared" si="31"/>
        <v>0</v>
      </c>
      <c r="W125" s="70">
        <f t="shared" si="32"/>
        <v>0</v>
      </c>
      <c r="X125" s="71">
        <f t="shared" si="33"/>
        <v>0</v>
      </c>
      <c r="Y125" s="72">
        <f t="shared" si="34"/>
        <v>0</v>
      </c>
    </row>
    <row r="126" spans="1:25" ht="14.25" customHeight="1" x14ac:dyDescent="0.15">
      <c r="A126" s="50">
        <f t="shared" si="13"/>
        <v>0</v>
      </c>
      <c r="B126" s="51">
        <f t="shared" si="13"/>
        <v>0</v>
      </c>
      <c r="C126" s="16">
        <f t="shared" si="13"/>
        <v>0</v>
      </c>
      <c r="D126" s="119" t="str">
        <f t="shared" si="13"/>
        <v>C</v>
      </c>
      <c r="E126" s="88">
        <f t="shared" si="14"/>
        <v>0</v>
      </c>
      <c r="F126" s="89">
        <f t="shared" si="15"/>
        <v>0</v>
      </c>
      <c r="G126" s="89">
        <f t="shared" si="16"/>
        <v>0</v>
      </c>
      <c r="H126" s="90">
        <f t="shared" si="17"/>
        <v>0</v>
      </c>
      <c r="I126" s="89">
        <f t="shared" si="18"/>
        <v>0</v>
      </c>
      <c r="J126" s="91">
        <f t="shared" si="19"/>
        <v>0</v>
      </c>
      <c r="K126" s="89">
        <f t="shared" si="20"/>
        <v>0</v>
      </c>
      <c r="L126" s="90">
        <f t="shared" si="21"/>
        <v>0</v>
      </c>
      <c r="M126" s="88">
        <f t="shared" si="22"/>
        <v>0</v>
      </c>
      <c r="N126" s="91">
        <f t="shared" si="23"/>
        <v>0</v>
      </c>
      <c r="O126" s="90">
        <f t="shared" si="24"/>
        <v>0</v>
      </c>
      <c r="P126" s="90">
        <f t="shared" si="25"/>
        <v>0</v>
      </c>
      <c r="Q126" s="69">
        <f t="shared" si="26"/>
        <v>0</v>
      </c>
      <c r="R126" s="122" t="str">
        <f t="shared" si="27"/>
        <v>C</v>
      </c>
      <c r="S126" s="70">
        <f t="shared" si="28"/>
        <v>0</v>
      </c>
      <c r="T126" s="123" t="str">
        <f t="shared" si="29"/>
        <v>C</v>
      </c>
      <c r="U126" s="69">
        <f t="shared" si="30"/>
        <v>0</v>
      </c>
      <c r="V126" s="70">
        <f t="shared" si="31"/>
        <v>0</v>
      </c>
      <c r="W126" s="70">
        <f t="shared" si="32"/>
        <v>0</v>
      </c>
      <c r="X126" s="71">
        <f t="shared" si="33"/>
        <v>0</v>
      </c>
      <c r="Y126" s="72">
        <f t="shared" si="34"/>
        <v>0</v>
      </c>
    </row>
    <row r="127" spans="1:25" ht="14.25" customHeight="1" x14ac:dyDescent="0.15">
      <c r="A127" s="50">
        <f t="shared" si="13"/>
        <v>0</v>
      </c>
      <c r="B127" s="51">
        <f t="shared" si="13"/>
        <v>0</v>
      </c>
      <c r="C127" s="16">
        <f t="shared" si="13"/>
        <v>0</v>
      </c>
      <c r="D127" s="119" t="str">
        <f t="shared" si="13"/>
        <v>C</v>
      </c>
      <c r="E127" s="88">
        <f t="shared" si="14"/>
        <v>0</v>
      </c>
      <c r="F127" s="89">
        <f t="shared" si="15"/>
        <v>0</v>
      </c>
      <c r="G127" s="89">
        <f t="shared" si="16"/>
        <v>0</v>
      </c>
      <c r="H127" s="90">
        <f t="shared" si="17"/>
        <v>0</v>
      </c>
      <c r="I127" s="89">
        <f t="shared" si="18"/>
        <v>0</v>
      </c>
      <c r="J127" s="91">
        <f t="shared" si="19"/>
        <v>0</v>
      </c>
      <c r="K127" s="89">
        <f t="shared" si="20"/>
        <v>0</v>
      </c>
      <c r="L127" s="90">
        <f t="shared" si="21"/>
        <v>0</v>
      </c>
      <c r="M127" s="88">
        <f t="shared" si="22"/>
        <v>0</v>
      </c>
      <c r="N127" s="91">
        <f t="shared" si="23"/>
        <v>0</v>
      </c>
      <c r="O127" s="90">
        <f t="shared" si="24"/>
        <v>0</v>
      </c>
      <c r="P127" s="90">
        <f t="shared" si="25"/>
        <v>0</v>
      </c>
      <c r="Q127" s="69">
        <f t="shared" si="26"/>
        <v>0</v>
      </c>
      <c r="R127" s="122" t="str">
        <f t="shared" si="27"/>
        <v>C</v>
      </c>
      <c r="S127" s="70">
        <f t="shared" si="28"/>
        <v>0</v>
      </c>
      <c r="T127" s="123" t="str">
        <f t="shared" si="29"/>
        <v>C</v>
      </c>
      <c r="U127" s="69">
        <f t="shared" si="30"/>
        <v>0</v>
      </c>
      <c r="V127" s="70">
        <f t="shared" si="31"/>
        <v>0</v>
      </c>
      <c r="W127" s="70">
        <f t="shared" si="32"/>
        <v>0</v>
      </c>
      <c r="X127" s="71">
        <f t="shared" si="33"/>
        <v>0</v>
      </c>
      <c r="Y127" s="72">
        <f t="shared" si="34"/>
        <v>0</v>
      </c>
    </row>
    <row r="128" spans="1:25" ht="14.25" customHeight="1" x14ac:dyDescent="0.15">
      <c r="A128" s="50">
        <f t="shared" si="13"/>
        <v>0</v>
      </c>
      <c r="B128" s="51">
        <f t="shared" si="13"/>
        <v>0</v>
      </c>
      <c r="C128" s="16">
        <f t="shared" si="13"/>
        <v>0</v>
      </c>
      <c r="D128" s="119" t="str">
        <f t="shared" si="13"/>
        <v>C</v>
      </c>
      <c r="E128" s="88">
        <f t="shared" si="14"/>
        <v>0</v>
      </c>
      <c r="F128" s="89">
        <f t="shared" si="15"/>
        <v>0</v>
      </c>
      <c r="G128" s="89">
        <f t="shared" si="16"/>
        <v>0</v>
      </c>
      <c r="H128" s="90">
        <f t="shared" si="17"/>
        <v>0</v>
      </c>
      <c r="I128" s="89">
        <f t="shared" si="18"/>
        <v>0</v>
      </c>
      <c r="J128" s="91">
        <f t="shared" si="19"/>
        <v>0</v>
      </c>
      <c r="K128" s="89">
        <f t="shared" si="20"/>
        <v>0</v>
      </c>
      <c r="L128" s="90">
        <f t="shared" si="21"/>
        <v>0</v>
      </c>
      <c r="M128" s="88">
        <f t="shared" si="22"/>
        <v>0</v>
      </c>
      <c r="N128" s="91">
        <f t="shared" si="23"/>
        <v>0</v>
      </c>
      <c r="O128" s="90">
        <f t="shared" si="24"/>
        <v>0</v>
      </c>
      <c r="P128" s="90">
        <f t="shared" si="25"/>
        <v>0</v>
      </c>
      <c r="Q128" s="69">
        <f t="shared" si="26"/>
        <v>0</v>
      </c>
      <c r="R128" s="122" t="str">
        <f t="shared" si="27"/>
        <v>C</v>
      </c>
      <c r="S128" s="70">
        <f t="shared" si="28"/>
        <v>0</v>
      </c>
      <c r="T128" s="123" t="str">
        <f t="shared" si="29"/>
        <v>C</v>
      </c>
      <c r="U128" s="69">
        <f t="shared" si="30"/>
        <v>0</v>
      </c>
      <c r="V128" s="70">
        <f t="shared" si="31"/>
        <v>0</v>
      </c>
      <c r="W128" s="70">
        <f t="shared" si="32"/>
        <v>0</v>
      </c>
      <c r="X128" s="71">
        <f t="shared" si="33"/>
        <v>0</v>
      </c>
      <c r="Y128" s="72">
        <f t="shared" si="34"/>
        <v>0</v>
      </c>
    </row>
    <row r="129" spans="1:25" ht="14.25" customHeight="1" x14ac:dyDescent="0.15">
      <c r="A129" s="50">
        <f t="shared" si="13"/>
        <v>0</v>
      </c>
      <c r="B129" s="51">
        <f t="shared" si="13"/>
        <v>0</v>
      </c>
      <c r="C129" s="16">
        <f t="shared" si="13"/>
        <v>0</v>
      </c>
      <c r="D129" s="119" t="str">
        <f t="shared" si="13"/>
        <v>C</v>
      </c>
      <c r="E129" s="88">
        <f t="shared" si="14"/>
        <v>0</v>
      </c>
      <c r="F129" s="89">
        <f t="shared" si="15"/>
        <v>0</v>
      </c>
      <c r="G129" s="89">
        <f t="shared" si="16"/>
        <v>0</v>
      </c>
      <c r="H129" s="90">
        <f t="shared" si="17"/>
        <v>0</v>
      </c>
      <c r="I129" s="89">
        <f t="shared" si="18"/>
        <v>0</v>
      </c>
      <c r="J129" s="91">
        <f t="shared" si="19"/>
        <v>0</v>
      </c>
      <c r="K129" s="89">
        <f t="shared" si="20"/>
        <v>0</v>
      </c>
      <c r="L129" s="90">
        <f t="shared" si="21"/>
        <v>0</v>
      </c>
      <c r="M129" s="88">
        <f t="shared" si="22"/>
        <v>0</v>
      </c>
      <c r="N129" s="91">
        <f t="shared" si="23"/>
        <v>0</v>
      </c>
      <c r="O129" s="90">
        <f t="shared" si="24"/>
        <v>0</v>
      </c>
      <c r="P129" s="90">
        <f t="shared" si="25"/>
        <v>0</v>
      </c>
      <c r="Q129" s="69">
        <f t="shared" si="26"/>
        <v>0</v>
      </c>
      <c r="R129" s="122" t="str">
        <f t="shared" si="27"/>
        <v>C</v>
      </c>
      <c r="S129" s="70">
        <f t="shared" si="28"/>
        <v>0</v>
      </c>
      <c r="T129" s="123" t="str">
        <f t="shared" si="29"/>
        <v>C</v>
      </c>
      <c r="U129" s="69">
        <f t="shared" si="30"/>
        <v>0</v>
      </c>
      <c r="V129" s="70">
        <f t="shared" si="31"/>
        <v>0</v>
      </c>
      <c r="W129" s="70">
        <f t="shared" si="32"/>
        <v>0</v>
      </c>
      <c r="X129" s="71">
        <f t="shared" si="33"/>
        <v>0</v>
      </c>
      <c r="Y129" s="72">
        <f t="shared" si="34"/>
        <v>0</v>
      </c>
    </row>
    <row r="130" spans="1:25" ht="14.25" customHeight="1" x14ac:dyDescent="0.15">
      <c r="A130" s="50">
        <f t="shared" si="13"/>
        <v>0</v>
      </c>
      <c r="B130" s="51">
        <f t="shared" si="13"/>
        <v>0</v>
      </c>
      <c r="C130" s="16">
        <f t="shared" si="13"/>
        <v>0</v>
      </c>
      <c r="D130" s="119" t="str">
        <f t="shared" si="13"/>
        <v>C</v>
      </c>
      <c r="E130" s="88">
        <f t="shared" si="14"/>
        <v>0</v>
      </c>
      <c r="F130" s="89">
        <f t="shared" si="15"/>
        <v>0</v>
      </c>
      <c r="G130" s="89">
        <f t="shared" si="16"/>
        <v>0</v>
      </c>
      <c r="H130" s="90">
        <f t="shared" si="17"/>
        <v>0</v>
      </c>
      <c r="I130" s="89">
        <f t="shared" si="18"/>
        <v>0</v>
      </c>
      <c r="J130" s="91">
        <f t="shared" si="19"/>
        <v>0</v>
      </c>
      <c r="K130" s="89">
        <f t="shared" si="20"/>
        <v>0</v>
      </c>
      <c r="L130" s="90">
        <f t="shared" si="21"/>
        <v>0</v>
      </c>
      <c r="M130" s="88">
        <f t="shared" si="22"/>
        <v>0</v>
      </c>
      <c r="N130" s="91">
        <f t="shared" si="23"/>
        <v>0</v>
      </c>
      <c r="O130" s="90">
        <f t="shared" si="24"/>
        <v>0</v>
      </c>
      <c r="P130" s="90">
        <f t="shared" si="25"/>
        <v>0</v>
      </c>
      <c r="Q130" s="69">
        <f t="shared" si="26"/>
        <v>0</v>
      </c>
      <c r="R130" s="122" t="str">
        <f t="shared" si="27"/>
        <v>C</v>
      </c>
      <c r="S130" s="70">
        <f t="shared" si="28"/>
        <v>0</v>
      </c>
      <c r="T130" s="123" t="str">
        <f t="shared" si="29"/>
        <v>C</v>
      </c>
      <c r="U130" s="69">
        <f t="shared" si="30"/>
        <v>0</v>
      </c>
      <c r="V130" s="70">
        <f t="shared" si="31"/>
        <v>0</v>
      </c>
      <c r="W130" s="70">
        <f t="shared" si="32"/>
        <v>0</v>
      </c>
      <c r="X130" s="71">
        <f t="shared" si="33"/>
        <v>0</v>
      </c>
      <c r="Y130" s="72">
        <f t="shared" si="34"/>
        <v>0</v>
      </c>
    </row>
    <row r="131" spans="1:25" ht="14.25" customHeight="1" thickBot="1" x14ac:dyDescent="0.2">
      <c r="A131" s="54">
        <f t="shared" si="13"/>
        <v>0</v>
      </c>
      <c r="B131" s="55">
        <f t="shared" si="13"/>
        <v>0</v>
      </c>
      <c r="C131" s="16">
        <f t="shared" si="13"/>
        <v>0</v>
      </c>
      <c r="D131" s="119" t="str">
        <f t="shared" si="13"/>
        <v>C</v>
      </c>
      <c r="E131" s="88">
        <f t="shared" si="14"/>
        <v>0</v>
      </c>
      <c r="F131" s="89">
        <f t="shared" si="15"/>
        <v>0</v>
      </c>
      <c r="G131" s="89">
        <f t="shared" si="16"/>
        <v>0</v>
      </c>
      <c r="H131" s="90">
        <f t="shared" si="17"/>
        <v>0</v>
      </c>
      <c r="I131" s="89">
        <f t="shared" si="18"/>
        <v>0</v>
      </c>
      <c r="J131" s="91">
        <f t="shared" si="19"/>
        <v>0</v>
      </c>
      <c r="K131" s="89">
        <f t="shared" si="20"/>
        <v>0</v>
      </c>
      <c r="L131" s="90">
        <f t="shared" si="21"/>
        <v>0</v>
      </c>
      <c r="M131" s="88">
        <f t="shared" si="22"/>
        <v>0</v>
      </c>
      <c r="N131" s="91">
        <f t="shared" si="23"/>
        <v>0</v>
      </c>
      <c r="O131" s="90">
        <f t="shared" si="24"/>
        <v>0</v>
      </c>
      <c r="P131" s="90">
        <f t="shared" si="25"/>
        <v>0</v>
      </c>
      <c r="Q131" s="69">
        <f t="shared" si="26"/>
        <v>0</v>
      </c>
      <c r="R131" s="122" t="str">
        <f t="shared" si="27"/>
        <v>C</v>
      </c>
      <c r="S131" s="70">
        <f t="shared" si="28"/>
        <v>0</v>
      </c>
      <c r="T131" s="123" t="str">
        <f t="shared" si="29"/>
        <v>C</v>
      </c>
      <c r="U131" s="69">
        <f t="shared" si="30"/>
        <v>0</v>
      </c>
      <c r="V131" s="70">
        <f t="shared" si="31"/>
        <v>0</v>
      </c>
      <c r="W131" s="70">
        <f t="shared" si="32"/>
        <v>0</v>
      </c>
      <c r="X131" s="71">
        <f t="shared" si="33"/>
        <v>0</v>
      </c>
      <c r="Y131" s="72">
        <f t="shared" si="34"/>
        <v>0</v>
      </c>
    </row>
    <row r="132" spans="1:25" ht="14.25" customHeight="1" thickBot="1" x14ac:dyDescent="0.2">
      <c r="A132" s="213" t="s">
        <v>72</v>
      </c>
      <c r="B132" s="214"/>
      <c r="C132" s="47"/>
      <c r="D132" s="48"/>
      <c r="E132" s="114" t="e">
        <f>E66</f>
        <v>#DIV/0!</v>
      </c>
      <c r="F132" s="115" t="e">
        <f t="shared" ref="F132:Y132" si="35">F66</f>
        <v>#DIV/0!</v>
      </c>
      <c r="G132" s="115" t="e">
        <f t="shared" si="35"/>
        <v>#DIV/0!</v>
      </c>
      <c r="H132" s="115" t="e">
        <f t="shared" si="35"/>
        <v>#DIV/0!</v>
      </c>
      <c r="I132" s="115" t="e">
        <f t="shared" si="35"/>
        <v>#DIV/0!</v>
      </c>
      <c r="J132" s="115" t="e">
        <f t="shared" si="35"/>
        <v>#DIV/0!</v>
      </c>
      <c r="K132" s="115" t="e">
        <f t="shared" si="35"/>
        <v>#DIV/0!</v>
      </c>
      <c r="L132" s="117" t="e">
        <f t="shared" si="35"/>
        <v>#DIV/0!</v>
      </c>
      <c r="M132" s="114" t="e">
        <f t="shared" si="35"/>
        <v>#DIV/0!</v>
      </c>
      <c r="N132" s="115" t="e">
        <f t="shared" si="35"/>
        <v>#DIV/0!</v>
      </c>
      <c r="O132" s="115" t="e">
        <f t="shared" si="35"/>
        <v>#DIV/0!</v>
      </c>
      <c r="P132" s="117" t="e">
        <f t="shared" si="35"/>
        <v>#DIV/0!</v>
      </c>
      <c r="Q132" s="73" t="e">
        <f t="shared" si="35"/>
        <v>#DIV/0!</v>
      </c>
      <c r="R132" s="74"/>
      <c r="S132" s="74" t="e">
        <f t="shared" si="35"/>
        <v>#DIV/0!</v>
      </c>
      <c r="T132" s="76"/>
      <c r="U132" s="73" t="e">
        <f t="shared" si="35"/>
        <v>#DIV/0!</v>
      </c>
      <c r="V132" s="74" t="e">
        <f t="shared" si="35"/>
        <v>#DIV/0!</v>
      </c>
      <c r="W132" s="74" t="e">
        <f t="shared" si="35"/>
        <v>#DIV/0!</v>
      </c>
      <c r="X132" s="76" t="e">
        <f t="shared" si="35"/>
        <v>#DIV/0!</v>
      </c>
      <c r="Y132" s="75" t="e">
        <f t="shared" si="35"/>
        <v>#DIV/0!</v>
      </c>
    </row>
    <row r="133" spans="1:25" ht="14.25" customHeight="1" x14ac:dyDescent="0.15">
      <c r="C133" s="49"/>
      <c r="D133" s="49"/>
      <c r="E133" s="68" t="s">
        <v>71</v>
      </c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215" t="s">
        <v>68</v>
      </c>
      <c r="W133" s="215"/>
      <c r="X133" s="215"/>
      <c r="Y133" s="215"/>
    </row>
  </sheetData>
  <mergeCells count="71">
    <mergeCell ref="A132:B132"/>
    <mergeCell ref="C76:R78"/>
    <mergeCell ref="V133:Y133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  <mergeCell ref="U81:U90"/>
    <mergeCell ref="V81:V90"/>
    <mergeCell ref="W81:W90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R81:R90"/>
    <mergeCell ref="T81:T90"/>
    <mergeCell ref="C70:O72"/>
    <mergeCell ref="S74:Y75"/>
    <mergeCell ref="S76:Y77"/>
    <mergeCell ref="S78:Y79"/>
    <mergeCell ref="S6:Y7"/>
    <mergeCell ref="S8:Y9"/>
    <mergeCell ref="S10:Y11"/>
    <mergeCell ref="W13:W22"/>
    <mergeCell ref="X13:X22"/>
    <mergeCell ref="C2:O4"/>
    <mergeCell ref="E8:Q10"/>
    <mergeCell ref="Y13:Y22"/>
    <mergeCell ref="C14:C22"/>
    <mergeCell ref="Q14:Q22"/>
    <mergeCell ref="S14:S22"/>
    <mergeCell ref="E15:E22"/>
    <mergeCell ref="F15:F22"/>
    <mergeCell ref="G15:G22"/>
    <mergeCell ref="H15:H22"/>
    <mergeCell ref="I15:I22"/>
    <mergeCell ref="J15:J22"/>
    <mergeCell ref="R13:R22"/>
    <mergeCell ref="T13:T22"/>
    <mergeCell ref="U13:U22"/>
    <mergeCell ref="V13:V22"/>
    <mergeCell ref="AB17:AG22"/>
    <mergeCell ref="C67:Y67"/>
    <mergeCell ref="P15:P22"/>
    <mergeCell ref="A64:B64"/>
    <mergeCell ref="A65:B65"/>
    <mergeCell ref="A66:B66"/>
    <mergeCell ref="K15:K22"/>
    <mergeCell ref="L15:L22"/>
    <mergeCell ref="M15:M22"/>
    <mergeCell ref="N15:N22"/>
    <mergeCell ref="O15:O22"/>
    <mergeCell ref="A13:A23"/>
    <mergeCell ref="B13:B23"/>
    <mergeCell ref="D13:D22"/>
    <mergeCell ref="E13:L14"/>
    <mergeCell ref="M13:P14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workbookViewId="0">
      <selection activeCell="A2" sqref="A2:U7"/>
    </sheetView>
  </sheetViews>
  <sheetFormatPr defaultRowHeight="13.5" x14ac:dyDescent="0.15"/>
  <cols>
    <col min="1" max="1" width="2.125" customWidth="1"/>
    <col min="2" max="2" width="11.75" customWidth="1"/>
    <col min="3" max="3" width="4" customWidth="1"/>
    <col min="4" max="4" width="2.125" customWidth="1"/>
    <col min="5" max="16" width="3" customWidth="1"/>
    <col min="17" max="17" width="4" customWidth="1"/>
    <col min="18" max="18" width="2.125" customWidth="1"/>
    <col min="19" max="19" width="4" customWidth="1"/>
    <col min="20" max="20" width="2.125" customWidth="1"/>
    <col min="21" max="24" width="3.5" customWidth="1"/>
    <col min="25" max="25" width="3.875" customWidth="1"/>
  </cols>
  <sheetData>
    <row r="1" spans="1:25" x14ac:dyDescent="0.15">
      <c r="A1" s="248" t="s">
        <v>42</v>
      </c>
      <c r="B1" s="248"/>
      <c r="C1" s="248"/>
    </row>
    <row r="2" spans="1:25" ht="13.5" customHeight="1" x14ac:dyDescent="0.15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5" x14ac:dyDescent="0.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5" x14ac:dyDescent="0.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1:25" x14ac:dyDescent="0.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5" x14ac:dyDescent="0.1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</row>
    <row r="7" spans="1:25" x14ac:dyDescent="0.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  <row r="8" spans="1:25" x14ac:dyDescent="0.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5" ht="14.25" thickBot="1" x14ac:dyDescent="0.2">
      <c r="B9" s="1"/>
    </row>
    <row r="10" spans="1:25" ht="10.5" customHeight="1" x14ac:dyDescent="0.15">
      <c r="A10" s="179" t="s">
        <v>4</v>
      </c>
      <c r="B10" s="176" t="s">
        <v>75</v>
      </c>
      <c r="C10" s="14">
        <v>1</v>
      </c>
      <c r="D10" s="174" t="s">
        <v>45</v>
      </c>
      <c r="E10" s="156" t="s">
        <v>9</v>
      </c>
      <c r="F10" s="157"/>
      <c r="G10" s="157"/>
      <c r="H10" s="157"/>
      <c r="I10" s="157"/>
      <c r="J10" s="157"/>
      <c r="K10" s="157"/>
      <c r="L10" s="157"/>
      <c r="M10" s="156" t="s">
        <v>3</v>
      </c>
      <c r="N10" s="157"/>
      <c r="O10" s="157"/>
      <c r="P10" s="157"/>
      <c r="Q10" s="13">
        <v>2</v>
      </c>
      <c r="R10" s="150" t="s">
        <v>76</v>
      </c>
      <c r="S10" s="12">
        <v>3</v>
      </c>
      <c r="T10" s="192" t="s">
        <v>47</v>
      </c>
      <c r="U10" s="239" t="s">
        <v>77</v>
      </c>
      <c r="V10" s="249" t="s">
        <v>78</v>
      </c>
      <c r="W10" s="249" t="s">
        <v>79</v>
      </c>
      <c r="X10" s="252" t="s">
        <v>80</v>
      </c>
      <c r="Y10" s="189" t="s">
        <v>12</v>
      </c>
    </row>
    <row r="11" spans="1:25" ht="10.5" customHeight="1" x14ac:dyDescent="0.15">
      <c r="A11" s="180"/>
      <c r="B11" s="177"/>
      <c r="C11" s="171" t="s">
        <v>44</v>
      </c>
      <c r="D11" s="175"/>
      <c r="E11" s="158"/>
      <c r="F11" s="159"/>
      <c r="G11" s="159"/>
      <c r="H11" s="159"/>
      <c r="I11" s="159"/>
      <c r="J11" s="159"/>
      <c r="K11" s="159"/>
      <c r="L11" s="159"/>
      <c r="M11" s="158"/>
      <c r="N11" s="159"/>
      <c r="O11" s="159"/>
      <c r="P11" s="160"/>
      <c r="Q11" s="148" t="s">
        <v>46</v>
      </c>
      <c r="R11" s="151"/>
      <c r="S11" s="153" t="s">
        <v>48</v>
      </c>
      <c r="T11" s="193"/>
      <c r="U11" s="240"/>
      <c r="V11" s="250"/>
      <c r="W11" s="250"/>
      <c r="X11" s="253"/>
      <c r="Y11" s="255"/>
    </row>
    <row r="12" spans="1:25" ht="10.5" customHeight="1" x14ac:dyDescent="0.15">
      <c r="A12" s="180"/>
      <c r="B12" s="177"/>
      <c r="C12" s="172"/>
      <c r="D12" s="175"/>
      <c r="E12" s="257" t="s">
        <v>81</v>
      </c>
      <c r="F12" s="260" t="s">
        <v>82</v>
      </c>
      <c r="G12" s="260" t="s">
        <v>83</v>
      </c>
      <c r="H12" s="261" t="s">
        <v>84</v>
      </c>
      <c r="I12" s="257" t="s">
        <v>85</v>
      </c>
      <c r="J12" s="242" t="s">
        <v>86</v>
      </c>
      <c r="K12" s="242" t="s">
        <v>87</v>
      </c>
      <c r="L12" s="242" t="s">
        <v>88</v>
      </c>
      <c r="M12" s="257" t="s">
        <v>89</v>
      </c>
      <c r="N12" s="242" t="s">
        <v>90</v>
      </c>
      <c r="O12" s="242" t="s">
        <v>91</v>
      </c>
      <c r="P12" s="245" t="s">
        <v>92</v>
      </c>
      <c r="Q12" s="149"/>
      <c r="R12" s="151"/>
      <c r="S12" s="154"/>
      <c r="T12" s="193"/>
      <c r="U12" s="240"/>
      <c r="V12" s="250"/>
      <c r="W12" s="250"/>
      <c r="X12" s="253"/>
      <c r="Y12" s="255"/>
    </row>
    <row r="13" spans="1:25" ht="10.5" customHeight="1" x14ac:dyDescent="0.15">
      <c r="A13" s="180"/>
      <c r="B13" s="177"/>
      <c r="C13" s="172"/>
      <c r="D13" s="175"/>
      <c r="E13" s="258"/>
      <c r="F13" s="243"/>
      <c r="G13" s="243"/>
      <c r="H13" s="262"/>
      <c r="I13" s="258"/>
      <c r="J13" s="243"/>
      <c r="K13" s="243"/>
      <c r="L13" s="243"/>
      <c r="M13" s="258"/>
      <c r="N13" s="243"/>
      <c r="O13" s="243"/>
      <c r="P13" s="246"/>
      <c r="Q13" s="149"/>
      <c r="R13" s="151"/>
      <c r="S13" s="154"/>
      <c r="T13" s="193"/>
      <c r="U13" s="240"/>
      <c r="V13" s="250"/>
      <c r="W13" s="250"/>
      <c r="X13" s="253"/>
      <c r="Y13" s="255"/>
    </row>
    <row r="14" spans="1:25" ht="10.5" customHeight="1" x14ac:dyDescent="0.15">
      <c r="A14" s="180"/>
      <c r="B14" s="177"/>
      <c r="C14" s="172"/>
      <c r="D14" s="175"/>
      <c r="E14" s="258"/>
      <c r="F14" s="243"/>
      <c r="G14" s="243"/>
      <c r="H14" s="262"/>
      <c r="I14" s="258"/>
      <c r="J14" s="243"/>
      <c r="K14" s="243"/>
      <c r="L14" s="243"/>
      <c r="M14" s="258"/>
      <c r="N14" s="243"/>
      <c r="O14" s="243"/>
      <c r="P14" s="246"/>
      <c r="Q14" s="149"/>
      <c r="R14" s="151"/>
      <c r="S14" s="154"/>
      <c r="T14" s="193"/>
      <c r="U14" s="240"/>
      <c r="V14" s="250"/>
      <c r="W14" s="250"/>
      <c r="X14" s="253"/>
      <c r="Y14" s="255"/>
    </row>
    <row r="15" spans="1:25" ht="10.5" customHeight="1" x14ac:dyDescent="0.15">
      <c r="A15" s="180"/>
      <c r="B15" s="177"/>
      <c r="C15" s="172"/>
      <c r="D15" s="175"/>
      <c r="E15" s="258"/>
      <c r="F15" s="243"/>
      <c r="G15" s="243"/>
      <c r="H15" s="262"/>
      <c r="I15" s="258"/>
      <c r="J15" s="243"/>
      <c r="K15" s="243"/>
      <c r="L15" s="243"/>
      <c r="M15" s="258"/>
      <c r="N15" s="243"/>
      <c r="O15" s="243"/>
      <c r="P15" s="246"/>
      <c r="Q15" s="149"/>
      <c r="R15" s="151"/>
      <c r="S15" s="154"/>
      <c r="T15" s="193"/>
      <c r="U15" s="240"/>
      <c r="V15" s="250"/>
      <c r="W15" s="250"/>
      <c r="X15" s="253"/>
      <c r="Y15" s="255"/>
    </row>
    <row r="16" spans="1:25" ht="10.5" customHeight="1" x14ac:dyDescent="0.15">
      <c r="A16" s="180"/>
      <c r="B16" s="177"/>
      <c r="C16" s="172"/>
      <c r="D16" s="175"/>
      <c r="E16" s="258"/>
      <c r="F16" s="243"/>
      <c r="G16" s="243"/>
      <c r="H16" s="262"/>
      <c r="I16" s="258"/>
      <c r="J16" s="243"/>
      <c r="K16" s="243"/>
      <c r="L16" s="243"/>
      <c r="M16" s="258"/>
      <c r="N16" s="243"/>
      <c r="O16" s="243"/>
      <c r="P16" s="246"/>
      <c r="Q16" s="149"/>
      <c r="R16" s="151"/>
      <c r="S16" s="154"/>
      <c r="T16" s="193"/>
      <c r="U16" s="240"/>
      <c r="V16" s="250"/>
      <c r="W16" s="250"/>
      <c r="X16" s="253"/>
      <c r="Y16" s="255"/>
    </row>
    <row r="17" spans="1:25" ht="10.5" customHeight="1" x14ac:dyDescent="0.15">
      <c r="A17" s="180"/>
      <c r="B17" s="177"/>
      <c r="C17" s="172"/>
      <c r="D17" s="175"/>
      <c r="E17" s="258"/>
      <c r="F17" s="243"/>
      <c r="G17" s="243"/>
      <c r="H17" s="262"/>
      <c r="I17" s="258"/>
      <c r="J17" s="243"/>
      <c r="K17" s="243"/>
      <c r="L17" s="243"/>
      <c r="M17" s="258"/>
      <c r="N17" s="243"/>
      <c r="O17" s="243"/>
      <c r="P17" s="246"/>
      <c r="Q17" s="149"/>
      <c r="R17" s="151"/>
      <c r="S17" s="154"/>
      <c r="T17" s="193"/>
      <c r="U17" s="240"/>
      <c r="V17" s="250"/>
      <c r="W17" s="250"/>
      <c r="X17" s="253"/>
      <c r="Y17" s="255"/>
    </row>
    <row r="18" spans="1:25" ht="10.5" customHeight="1" x14ac:dyDescent="0.15">
      <c r="A18" s="180"/>
      <c r="B18" s="177"/>
      <c r="C18" s="172"/>
      <c r="D18" s="175"/>
      <c r="E18" s="258"/>
      <c r="F18" s="243"/>
      <c r="G18" s="243"/>
      <c r="H18" s="262"/>
      <c r="I18" s="258"/>
      <c r="J18" s="243"/>
      <c r="K18" s="243"/>
      <c r="L18" s="243"/>
      <c r="M18" s="258"/>
      <c r="N18" s="243"/>
      <c r="O18" s="243"/>
      <c r="P18" s="246"/>
      <c r="Q18" s="149"/>
      <c r="R18" s="151"/>
      <c r="S18" s="154"/>
      <c r="T18" s="193"/>
      <c r="U18" s="240"/>
      <c r="V18" s="250"/>
      <c r="W18" s="250"/>
      <c r="X18" s="253"/>
      <c r="Y18" s="255"/>
    </row>
    <row r="19" spans="1:25" ht="10.5" customHeight="1" x14ac:dyDescent="0.15">
      <c r="A19" s="180"/>
      <c r="B19" s="177"/>
      <c r="C19" s="173"/>
      <c r="D19" s="175"/>
      <c r="E19" s="259"/>
      <c r="F19" s="244"/>
      <c r="G19" s="244"/>
      <c r="H19" s="263"/>
      <c r="I19" s="259"/>
      <c r="J19" s="244"/>
      <c r="K19" s="244"/>
      <c r="L19" s="244"/>
      <c r="M19" s="259"/>
      <c r="N19" s="244"/>
      <c r="O19" s="244"/>
      <c r="P19" s="247"/>
      <c r="Q19" s="149"/>
      <c r="R19" s="152"/>
      <c r="S19" s="155"/>
      <c r="T19" s="194"/>
      <c r="U19" s="241"/>
      <c r="V19" s="251"/>
      <c r="W19" s="251"/>
      <c r="X19" s="254"/>
      <c r="Y19" s="256"/>
    </row>
    <row r="20" spans="1:25" ht="10.5" customHeight="1" x14ac:dyDescent="0.15">
      <c r="A20" s="180"/>
      <c r="B20" s="178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33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15">
      <c r="A21" s="50"/>
      <c r="B21" s="134"/>
      <c r="C21" s="16"/>
      <c r="D21" s="119"/>
      <c r="E21" s="16">
        <v>14</v>
      </c>
      <c r="F21" s="18">
        <v>12</v>
      </c>
      <c r="G21" s="18">
        <v>8</v>
      </c>
      <c r="H21" s="19">
        <v>6</v>
      </c>
      <c r="I21" s="16">
        <v>8</v>
      </c>
      <c r="J21" s="20">
        <v>10</v>
      </c>
      <c r="K21" s="18">
        <v>6</v>
      </c>
      <c r="L21" s="18">
        <v>6</v>
      </c>
      <c r="M21" s="16"/>
      <c r="N21" s="19"/>
      <c r="O21" s="19"/>
      <c r="P21" s="17"/>
      <c r="Q21" s="16">
        <v>70</v>
      </c>
      <c r="R21" s="135"/>
      <c r="S21" s="18"/>
      <c r="T21" s="119"/>
      <c r="U21" s="16"/>
      <c r="V21" s="18"/>
      <c r="W21" s="18"/>
      <c r="X21" s="19"/>
      <c r="Y21" s="21"/>
    </row>
    <row r="22" spans="1:25" ht="15" customHeight="1" x14ac:dyDescent="0.15">
      <c r="A22" s="136"/>
      <c r="B22" s="137"/>
      <c r="C22" s="138"/>
      <c r="D22" s="139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38"/>
      <c r="T22" s="139"/>
      <c r="U22" s="138"/>
      <c r="V22" s="138"/>
      <c r="W22" s="138"/>
      <c r="X22" s="138"/>
      <c r="Y22" s="138"/>
    </row>
    <row r="23" spans="1:25" ht="15" customHeight="1" x14ac:dyDescent="0.15">
      <c r="A23" s="140"/>
      <c r="B23" s="141"/>
      <c r="C23" s="142"/>
      <c r="D23" s="129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29"/>
      <c r="S23" s="142"/>
      <c r="T23" s="129"/>
      <c r="U23" s="142"/>
      <c r="V23" s="142"/>
      <c r="W23" s="142"/>
      <c r="X23" s="142"/>
      <c r="Y23" s="142"/>
    </row>
    <row r="24" spans="1:25" ht="15" customHeight="1" x14ac:dyDescent="0.15">
      <c r="A24" s="50"/>
      <c r="B24" s="51"/>
      <c r="C24" s="16"/>
      <c r="D24" s="119"/>
      <c r="E24" s="16">
        <v>14</v>
      </c>
      <c r="F24" s="18">
        <v>12</v>
      </c>
      <c r="G24" s="18">
        <v>8</v>
      </c>
      <c r="H24" s="19">
        <v>6</v>
      </c>
      <c r="I24" s="16">
        <v>8</v>
      </c>
      <c r="J24" s="20">
        <v>10</v>
      </c>
      <c r="K24" s="18">
        <v>6</v>
      </c>
      <c r="L24" s="18">
        <v>6</v>
      </c>
      <c r="M24" s="143">
        <v>8</v>
      </c>
      <c r="N24" s="19"/>
      <c r="O24" s="19"/>
      <c r="P24" s="17"/>
      <c r="Q24" s="143">
        <v>78</v>
      </c>
      <c r="R24" s="135"/>
      <c r="S24" s="144">
        <v>8</v>
      </c>
      <c r="T24" s="119"/>
      <c r="U24" s="16"/>
      <c r="V24" s="18"/>
      <c r="W24" s="18"/>
      <c r="X24" s="19"/>
      <c r="Y24" s="21"/>
    </row>
    <row r="25" spans="1:25" ht="15" customHeight="1" x14ac:dyDescent="0.15">
      <c r="A25" s="50"/>
      <c r="B25" s="51"/>
      <c r="C25" s="16"/>
      <c r="D25" s="119"/>
      <c r="E25" s="16"/>
      <c r="F25" s="18"/>
      <c r="G25" s="18"/>
      <c r="H25" s="19"/>
      <c r="I25" s="16"/>
      <c r="J25" s="20"/>
      <c r="K25" s="18"/>
      <c r="L25" s="18"/>
      <c r="M25" s="16"/>
      <c r="N25" s="19"/>
      <c r="O25" s="19"/>
      <c r="P25" s="17"/>
      <c r="Q25" s="16"/>
      <c r="R25" s="135"/>
      <c r="S25" s="18"/>
      <c r="T25" s="119"/>
      <c r="U25" s="16"/>
      <c r="V25" s="18"/>
      <c r="W25" s="18"/>
      <c r="X25" s="19"/>
      <c r="Y25" s="21"/>
    </row>
    <row r="26" spans="1:25" ht="15" customHeight="1" x14ac:dyDescent="0.15">
      <c r="A26" s="50"/>
      <c r="B26" s="51"/>
      <c r="C26" s="16"/>
      <c r="D26" s="119"/>
      <c r="E26" s="16"/>
      <c r="F26" s="18"/>
      <c r="G26" s="18"/>
      <c r="H26" s="19"/>
      <c r="I26" s="16"/>
      <c r="J26" s="20"/>
      <c r="K26" s="18"/>
      <c r="L26" s="18"/>
      <c r="M26" s="16"/>
      <c r="N26" s="19"/>
      <c r="O26" s="19"/>
      <c r="P26" s="17"/>
      <c r="Q26" s="16"/>
      <c r="R26" s="135"/>
      <c r="S26" s="18"/>
      <c r="T26" s="119"/>
      <c r="U26" s="16"/>
      <c r="V26" s="18"/>
      <c r="W26" s="18"/>
      <c r="X26" s="19"/>
      <c r="Y26" s="21"/>
    </row>
    <row r="27" spans="1:25" ht="15" customHeight="1" x14ac:dyDescent="0.15">
      <c r="A27" s="50"/>
      <c r="B27" s="51"/>
      <c r="C27" s="16"/>
      <c r="D27" s="119"/>
      <c r="E27" s="16"/>
      <c r="F27" s="18"/>
      <c r="G27" s="18"/>
      <c r="H27" s="19"/>
      <c r="I27" s="16"/>
      <c r="J27" s="20"/>
      <c r="K27" s="18"/>
      <c r="L27" s="18"/>
      <c r="M27" s="16"/>
      <c r="N27" s="19"/>
      <c r="O27" s="19"/>
      <c r="P27" s="17"/>
      <c r="Q27" s="16"/>
      <c r="R27" s="135"/>
      <c r="S27" s="18"/>
      <c r="T27" s="119"/>
      <c r="U27" s="16"/>
      <c r="V27" s="18"/>
      <c r="W27" s="18"/>
      <c r="X27" s="19"/>
      <c r="Y27" s="21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中１社</vt:lpstr>
      <vt:lpstr>中2社 </vt:lpstr>
      <vt:lpstr>中3社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2022-02-20T05:57:27Z</cp:lastPrinted>
  <dcterms:created xsi:type="dcterms:W3CDTF">2021-09-13T08:31:27Z</dcterms:created>
  <dcterms:modified xsi:type="dcterms:W3CDTF">2023-01-16T06:58:23Z</dcterms:modified>
</cp:coreProperties>
</file>