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Company Shared Folders\事務局文書\ＨＰ材料\学テ\学級成績の統計\"/>
    </mc:Choice>
  </mc:AlternateContent>
  <xr:revisionPtr revIDLastSave="0" documentId="13_ncr:1_{D74EE6EC-B1DF-40D4-A95C-94B096AC4D5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 " sheetId="5" r:id="rId1"/>
    <sheet name="Sheet1  (2)" sheetId="11" r:id="rId2"/>
    <sheet name="Sheet1  (3)" sheetId="12" r:id="rId3"/>
    <sheet name="Sheet1  (4)" sheetId="13" r:id="rId4"/>
    <sheet name="Sheet1  (5)" sheetId="14" r:id="rId5"/>
    <sheet name="具体例" sheetId="1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T15" i="15" l="1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BT15" i="14"/>
  <c r="BS15" i="14"/>
  <c r="BR15" i="14"/>
  <c r="BQ15" i="14"/>
  <c r="BP15" i="14"/>
  <c r="BO15" i="14"/>
  <c r="BN15" i="14"/>
  <c r="BM15" i="14"/>
  <c r="BL15" i="14"/>
  <c r="BK15" i="14"/>
  <c r="BJ15" i="14"/>
  <c r="BI15" i="14"/>
  <c r="BH15" i="14"/>
  <c r="BG15" i="14"/>
  <c r="BF15" i="14"/>
  <c r="BE15" i="14"/>
  <c r="BD15" i="14"/>
  <c r="BC15" i="14"/>
  <c r="BB15" i="14"/>
  <c r="BA15" i="14"/>
  <c r="BT15" i="13"/>
  <c r="BS15" i="13"/>
  <c r="BR15" i="13"/>
  <c r="BQ15" i="13"/>
  <c r="BP15" i="13"/>
  <c r="BO15" i="13"/>
  <c r="BN15" i="13"/>
  <c r="BM15" i="13"/>
  <c r="BL15" i="13"/>
  <c r="BK15" i="13"/>
  <c r="BJ15" i="13"/>
  <c r="BI15" i="13"/>
  <c r="BH15" i="13"/>
  <c r="BG15" i="13"/>
  <c r="BF15" i="13"/>
  <c r="BE15" i="13"/>
  <c r="BD15" i="13"/>
  <c r="BC15" i="13"/>
  <c r="BB15" i="13"/>
  <c r="BA15" i="13"/>
  <c r="BT15" i="12"/>
  <c r="BS15" i="12"/>
  <c r="BR15" i="12"/>
  <c r="BQ15" i="12"/>
  <c r="BP15" i="12"/>
  <c r="BO15" i="12"/>
  <c r="BN15" i="12"/>
  <c r="BM15" i="12"/>
  <c r="BL15" i="12"/>
  <c r="BK15" i="12"/>
  <c r="BJ15" i="12"/>
  <c r="BI15" i="12"/>
  <c r="BH15" i="12"/>
  <c r="BG15" i="12"/>
  <c r="BF15" i="12"/>
  <c r="BE15" i="12"/>
  <c r="BD15" i="12"/>
  <c r="BC15" i="12"/>
  <c r="BB15" i="12"/>
  <c r="BA15" i="12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P37" i="15" l="1"/>
  <c r="U34" i="15"/>
  <c r="Z34" i="15" s="1"/>
  <c r="U33" i="15"/>
  <c r="Z33" i="15" s="1"/>
  <c r="U32" i="15"/>
  <c r="Z32" i="15" s="1"/>
  <c r="U31" i="15"/>
  <c r="Z31" i="15" s="1"/>
  <c r="U30" i="15"/>
  <c r="Z30" i="15" s="1"/>
  <c r="U29" i="15"/>
  <c r="Z29" i="15" s="1"/>
  <c r="Z28" i="15"/>
  <c r="U28" i="15"/>
  <c r="Z27" i="15"/>
  <c r="U27" i="15"/>
  <c r="U26" i="15"/>
  <c r="Z26" i="15" s="1"/>
  <c r="U25" i="15"/>
  <c r="Z25" i="15" s="1"/>
  <c r="U24" i="15"/>
  <c r="Z24" i="15" s="1"/>
  <c r="U23" i="15"/>
  <c r="Z23" i="15" s="1"/>
  <c r="U22" i="15"/>
  <c r="Z22" i="15" s="1"/>
  <c r="U21" i="15"/>
  <c r="Z21" i="15" s="1"/>
  <c r="U20" i="15"/>
  <c r="Z20" i="15" s="1"/>
  <c r="U19" i="15"/>
  <c r="Z19" i="15" s="1"/>
  <c r="U18" i="15"/>
  <c r="Z18" i="15" s="1"/>
  <c r="U17" i="15"/>
  <c r="Z17" i="15" s="1"/>
  <c r="U16" i="15"/>
  <c r="Z16" i="15" s="1"/>
  <c r="U15" i="15"/>
  <c r="Z15" i="15" s="1"/>
  <c r="U37" i="15" l="1"/>
  <c r="U38" i="15" s="1"/>
  <c r="AJ20" i="15" s="1"/>
  <c r="Z37" i="15"/>
  <c r="Z38" i="15" s="1"/>
  <c r="AJ24" i="15" l="1"/>
  <c r="AN28" i="15" s="1"/>
  <c r="P37" i="14"/>
  <c r="U34" i="14"/>
  <c r="Z34" i="14" s="1"/>
  <c r="U33" i="14"/>
  <c r="Z33" i="14" s="1"/>
  <c r="U32" i="14"/>
  <c r="Z32" i="14" s="1"/>
  <c r="U31" i="14"/>
  <c r="Z31" i="14" s="1"/>
  <c r="U30" i="14"/>
  <c r="Z30" i="14" s="1"/>
  <c r="Z29" i="14"/>
  <c r="U29" i="14"/>
  <c r="U28" i="14"/>
  <c r="Z28" i="14" s="1"/>
  <c r="U27" i="14"/>
  <c r="Z27" i="14" s="1"/>
  <c r="U26" i="14"/>
  <c r="Z26" i="14" s="1"/>
  <c r="U25" i="14"/>
  <c r="Z25" i="14" s="1"/>
  <c r="U24" i="14"/>
  <c r="Z24" i="14" s="1"/>
  <c r="U23" i="14"/>
  <c r="Z23" i="14" s="1"/>
  <c r="U22" i="14"/>
  <c r="Z22" i="14" s="1"/>
  <c r="U21" i="14"/>
  <c r="Z21" i="14" s="1"/>
  <c r="U20" i="14"/>
  <c r="Z20" i="14" s="1"/>
  <c r="U19" i="14"/>
  <c r="Z19" i="14" s="1"/>
  <c r="Z18" i="14"/>
  <c r="U18" i="14"/>
  <c r="U17" i="14"/>
  <c r="Z17" i="14" s="1"/>
  <c r="U16" i="14"/>
  <c r="Z16" i="14" s="1"/>
  <c r="U15" i="14"/>
  <c r="P37" i="13"/>
  <c r="U34" i="13"/>
  <c r="Z34" i="13" s="1"/>
  <c r="Z33" i="13"/>
  <c r="U33" i="13"/>
  <c r="U32" i="13"/>
  <c r="Z32" i="13" s="1"/>
  <c r="U31" i="13"/>
  <c r="Z31" i="13" s="1"/>
  <c r="U30" i="13"/>
  <c r="Z30" i="13" s="1"/>
  <c r="U29" i="13"/>
  <c r="Z29" i="13" s="1"/>
  <c r="U28" i="13"/>
  <c r="Z28" i="13" s="1"/>
  <c r="Z27" i="13"/>
  <c r="U27" i="13"/>
  <c r="U26" i="13"/>
  <c r="Z26" i="13" s="1"/>
  <c r="U25" i="13"/>
  <c r="Z25" i="13" s="1"/>
  <c r="U24" i="13"/>
  <c r="Z24" i="13" s="1"/>
  <c r="U23" i="13"/>
  <c r="Z23" i="13" s="1"/>
  <c r="Z22" i="13"/>
  <c r="U22" i="13"/>
  <c r="U21" i="13"/>
  <c r="Z21" i="13" s="1"/>
  <c r="U20" i="13"/>
  <c r="Z20" i="13" s="1"/>
  <c r="U19" i="13"/>
  <c r="Z19" i="13" s="1"/>
  <c r="U18" i="13"/>
  <c r="Z18" i="13" s="1"/>
  <c r="Z17" i="13"/>
  <c r="U17" i="13"/>
  <c r="U16" i="13"/>
  <c r="Z16" i="13" s="1"/>
  <c r="U15" i="13"/>
  <c r="P37" i="12"/>
  <c r="U34" i="12"/>
  <c r="Z34" i="12" s="1"/>
  <c r="U33" i="12"/>
  <c r="Z33" i="12" s="1"/>
  <c r="U32" i="12"/>
  <c r="Z32" i="12" s="1"/>
  <c r="U31" i="12"/>
  <c r="Z31" i="12" s="1"/>
  <c r="U30" i="12"/>
  <c r="Z30" i="12" s="1"/>
  <c r="Z29" i="12"/>
  <c r="U29" i="12"/>
  <c r="U28" i="12"/>
  <c r="Z28" i="12" s="1"/>
  <c r="U27" i="12"/>
  <c r="Z27" i="12" s="1"/>
  <c r="U26" i="12"/>
  <c r="Z26" i="12" s="1"/>
  <c r="U25" i="12"/>
  <c r="Z25" i="12" s="1"/>
  <c r="U24" i="12"/>
  <c r="Z24" i="12" s="1"/>
  <c r="U23" i="12"/>
  <c r="Z23" i="12" s="1"/>
  <c r="U22" i="12"/>
  <c r="Z22" i="12" s="1"/>
  <c r="U21" i="12"/>
  <c r="Z21" i="12" s="1"/>
  <c r="Z20" i="12"/>
  <c r="U20" i="12"/>
  <c r="U19" i="12"/>
  <c r="Z19" i="12" s="1"/>
  <c r="Z18" i="12"/>
  <c r="U18" i="12"/>
  <c r="U17" i="12"/>
  <c r="Z17" i="12" s="1"/>
  <c r="Z16" i="12"/>
  <c r="U16" i="12"/>
  <c r="U15" i="12"/>
  <c r="P37" i="11"/>
  <c r="U34" i="11"/>
  <c r="Z34" i="11" s="1"/>
  <c r="U33" i="11"/>
  <c r="Z33" i="11" s="1"/>
  <c r="U32" i="11"/>
  <c r="Z32" i="11" s="1"/>
  <c r="U31" i="11"/>
  <c r="Z31" i="11" s="1"/>
  <c r="U30" i="11"/>
  <c r="Z30" i="11" s="1"/>
  <c r="U29" i="11"/>
  <c r="Z29" i="11" s="1"/>
  <c r="U28" i="11"/>
  <c r="Z28" i="11" s="1"/>
  <c r="U27" i="11"/>
  <c r="Z27" i="11" s="1"/>
  <c r="U26" i="11"/>
  <c r="Z26" i="11" s="1"/>
  <c r="U25" i="11"/>
  <c r="Z25" i="11" s="1"/>
  <c r="U24" i="11"/>
  <c r="Z24" i="11" s="1"/>
  <c r="U23" i="11"/>
  <c r="Z23" i="11" s="1"/>
  <c r="Z22" i="11"/>
  <c r="U22" i="11"/>
  <c r="U21" i="11"/>
  <c r="Z21" i="11" s="1"/>
  <c r="U20" i="11"/>
  <c r="Z20" i="11" s="1"/>
  <c r="U19" i="11"/>
  <c r="Z19" i="11" s="1"/>
  <c r="U18" i="11"/>
  <c r="Z18" i="11" s="1"/>
  <c r="U17" i="11"/>
  <c r="Z17" i="11" s="1"/>
  <c r="U16" i="11"/>
  <c r="Z16" i="11" s="1"/>
  <c r="U15" i="11"/>
  <c r="U37" i="14" l="1"/>
  <c r="U38" i="14" s="1"/>
  <c r="AJ20" i="14" s="1"/>
  <c r="U37" i="13"/>
  <c r="U38" i="13" s="1"/>
  <c r="AJ20" i="13" s="1"/>
  <c r="U37" i="12"/>
  <c r="U38" i="12" s="1"/>
  <c r="AJ20" i="12" s="1"/>
  <c r="Z15" i="14"/>
  <c r="Z37" i="14" s="1"/>
  <c r="Z38" i="14" s="1"/>
  <c r="AJ24" i="14" s="1"/>
  <c r="AN28" i="14" s="1"/>
  <c r="Z15" i="13"/>
  <c r="Z37" i="13" s="1"/>
  <c r="Z38" i="13" s="1"/>
  <c r="AJ24" i="13" s="1"/>
  <c r="AL28" i="13" s="1"/>
  <c r="Z15" i="12"/>
  <c r="Z37" i="12" s="1"/>
  <c r="Z38" i="12" s="1"/>
  <c r="AJ24" i="12" s="1"/>
  <c r="AL28" i="12" s="1"/>
  <c r="U37" i="11"/>
  <c r="U38" i="11" s="1"/>
  <c r="AJ20" i="11" s="1"/>
  <c r="Z15" i="11"/>
  <c r="Z37" i="11" s="1"/>
  <c r="Z38" i="11" s="1"/>
  <c r="AJ24" i="11" l="1"/>
  <c r="AL28" i="11" s="1"/>
  <c r="P37" i="5" l="1"/>
  <c r="U34" i="5"/>
  <c r="Z34" i="5" s="1"/>
  <c r="U33" i="5"/>
  <c r="Z33" i="5" s="1"/>
  <c r="U32" i="5"/>
  <c r="Z32" i="5" s="1"/>
  <c r="U31" i="5"/>
  <c r="Z31" i="5" s="1"/>
  <c r="U30" i="5"/>
  <c r="Z30" i="5" s="1"/>
  <c r="U29" i="5"/>
  <c r="Z29" i="5" s="1"/>
  <c r="U28" i="5"/>
  <c r="Z28" i="5" s="1"/>
  <c r="U27" i="5"/>
  <c r="Z27" i="5" s="1"/>
  <c r="U26" i="5"/>
  <c r="Z26" i="5" s="1"/>
  <c r="U25" i="5"/>
  <c r="Z25" i="5" s="1"/>
  <c r="U24" i="5"/>
  <c r="Z24" i="5" s="1"/>
  <c r="U23" i="5"/>
  <c r="Z23" i="5" s="1"/>
  <c r="U22" i="5"/>
  <c r="Z22" i="5" s="1"/>
  <c r="U21" i="5"/>
  <c r="Z21" i="5" s="1"/>
  <c r="U20" i="5"/>
  <c r="Z20" i="5" s="1"/>
  <c r="U19" i="5"/>
  <c r="Z19" i="5" s="1"/>
  <c r="U18" i="5"/>
  <c r="Z18" i="5" s="1"/>
  <c r="U17" i="5"/>
  <c r="Z17" i="5" s="1"/>
  <c r="U16" i="5"/>
  <c r="Z16" i="5" s="1"/>
  <c r="U15" i="5"/>
  <c r="U37" i="5" l="1"/>
  <c r="U38" i="5" s="1"/>
  <c r="AJ20" i="5" s="1"/>
  <c r="Z15" i="5"/>
  <c r="Z37" i="5"/>
  <c r="Z38" i="5" s="1"/>
  <c r="AJ24" i="5" s="1"/>
  <c r="AL28" i="5" s="1"/>
</calcChain>
</file>

<file path=xl/sharedStrings.xml><?xml version="1.0" encoding="utf-8"?>
<sst xmlns="http://schemas.openxmlformats.org/spreadsheetml/2006/main" count="546" uniqueCount="96">
  <si>
    <t>学年</t>
    <rPh sb="0" eb="2">
      <t>ガクネン</t>
    </rPh>
    <phoneticPr fontId="1"/>
  </si>
  <si>
    <t>千葉県標準学力検査－観点別到達度－</t>
    <rPh sb="0" eb="9">
      <t>チバケンヒョウジュンガクリョクケンサ</t>
    </rPh>
    <rPh sb="10" eb="13">
      <t>カンテンベツ</t>
    </rPh>
    <rPh sb="13" eb="16">
      <t>トウタツド</t>
    </rPh>
    <phoneticPr fontId="1"/>
  </si>
  <si>
    <t>　　年　　組　担任</t>
    <rPh sb="2" eb="3">
      <t>ネン</t>
    </rPh>
    <rPh sb="5" eb="6">
      <t>クミ</t>
    </rPh>
    <rPh sb="7" eb="9">
      <t>タンニン</t>
    </rPh>
    <phoneticPr fontId="1"/>
  </si>
  <si>
    <t>得点階級</t>
    <rPh sb="0" eb="2">
      <t>トクテン</t>
    </rPh>
    <rPh sb="2" eb="4">
      <t>カイキュウ</t>
    </rPh>
    <phoneticPr fontId="1"/>
  </si>
  <si>
    <t>階級値</t>
    <rPh sb="0" eb="3">
      <t>カイキュウチ</t>
    </rPh>
    <phoneticPr fontId="1"/>
  </si>
  <si>
    <t>人数調べ</t>
    <rPh sb="0" eb="3">
      <t>ニンズウシラ</t>
    </rPh>
    <phoneticPr fontId="1"/>
  </si>
  <si>
    <t>ｆ度数</t>
    <rPh sb="1" eb="3">
      <t>ドスウ</t>
    </rPh>
    <phoneticPr fontId="1"/>
  </si>
  <si>
    <t>ｕ</t>
    <phoneticPr fontId="1"/>
  </si>
  <si>
    <t>ｆｕ</t>
    <phoneticPr fontId="1"/>
  </si>
  <si>
    <t>∑(合計)</t>
    <rPh sb="2" eb="4">
      <t>ゴウケイ</t>
    </rPh>
    <phoneticPr fontId="1"/>
  </si>
  <si>
    <t>∑／Ｎ</t>
    <phoneticPr fontId="1"/>
  </si>
  <si>
    <t>∑fu</t>
    <phoneticPr fontId="1"/>
  </si>
  <si>
    <t xml:space="preserve">   91～95</t>
    <phoneticPr fontId="1"/>
  </si>
  <si>
    <t xml:space="preserve">   96～100</t>
    <phoneticPr fontId="1"/>
  </si>
  <si>
    <t xml:space="preserve">   86～90</t>
    <phoneticPr fontId="1"/>
  </si>
  <si>
    <t xml:space="preserve">   81～85</t>
    <phoneticPr fontId="1"/>
  </si>
  <si>
    <t xml:space="preserve">   76～80</t>
    <phoneticPr fontId="1"/>
  </si>
  <si>
    <t xml:space="preserve">   71～75</t>
    <phoneticPr fontId="1"/>
  </si>
  <si>
    <t xml:space="preserve">   66～70</t>
    <phoneticPr fontId="1"/>
  </si>
  <si>
    <t xml:space="preserve">   61～65</t>
    <phoneticPr fontId="1"/>
  </si>
  <si>
    <t xml:space="preserve">   56～60</t>
    <phoneticPr fontId="1"/>
  </si>
  <si>
    <t xml:space="preserve">   51～55</t>
    <phoneticPr fontId="1"/>
  </si>
  <si>
    <t xml:space="preserve">   46～50</t>
    <phoneticPr fontId="1"/>
  </si>
  <si>
    <t xml:space="preserve">   41～45</t>
    <phoneticPr fontId="1"/>
  </si>
  <si>
    <t xml:space="preserve">   36～40</t>
    <phoneticPr fontId="1"/>
  </si>
  <si>
    <t xml:space="preserve">   31～35</t>
    <phoneticPr fontId="1"/>
  </si>
  <si>
    <t xml:space="preserve">   26～30</t>
    <phoneticPr fontId="1"/>
  </si>
  <si>
    <t xml:space="preserve">   21～25</t>
    <phoneticPr fontId="1"/>
  </si>
  <si>
    <t xml:space="preserve">   16～20</t>
    <phoneticPr fontId="1"/>
  </si>
  <si>
    <t xml:space="preserve">   11～15</t>
    <phoneticPr fontId="1"/>
  </si>
  <si>
    <t xml:space="preserve">    6～10</t>
    <phoneticPr fontId="1"/>
  </si>
  <si>
    <t>　  0～ 5</t>
    <phoneticPr fontId="1"/>
  </si>
  <si>
    <t xml:space="preserve">    　　　立　　　　　学校              </t>
    <rPh sb="7" eb="8">
      <t>リツ</t>
    </rPh>
    <rPh sb="13" eb="15">
      <t>ガッコウ</t>
    </rPh>
    <phoneticPr fontId="1"/>
  </si>
  <si>
    <t>教  科</t>
    <rPh sb="0" eb="1">
      <t>キョウ</t>
    </rPh>
    <rPh sb="3" eb="4">
      <t>カ</t>
    </rPh>
    <phoneticPr fontId="1"/>
  </si>
  <si>
    <t xml:space="preserve"> ∑fu</t>
    <phoneticPr fontId="1"/>
  </si>
  <si>
    <t>(人)</t>
    <rPh sb="1" eb="2">
      <t>ニン</t>
    </rPh>
    <phoneticPr fontId="1"/>
  </si>
  <si>
    <t>学 級 成 績 の 統 計</t>
    <rPh sb="0" eb="1">
      <t>ガク</t>
    </rPh>
    <rPh sb="2" eb="3">
      <t>キュウ</t>
    </rPh>
    <rPh sb="4" eb="5">
      <t>シゲル</t>
    </rPh>
    <rPh sb="6" eb="7">
      <t>イサオ</t>
    </rPh>
    <rPh sb="10" eb="11">
      <t>トウ</t>
    </rPh>
    <rPh sb="12" eb="13">
      <t>ケイ</t>
    </rPh>
    <phoneticPr fontId="1"/>
  </si>
  <si>
    <t xml:space="preserve"> Ｍ(平均)＝　　　＋５×　　　 ＝</t>
    <rPh sb="3" eb="5">
      <t>ヘイキン</t>
    </rPh>
    <phoneticPr fontId="1"/>
  </si>
  <si>
    <t>人</t>
    <rPh sb="0" eb="1">
      <t>ヒト</t>
    </rPh>
    <phoneticPr fontId="1"/>
  </si>
  <si>
    <t>数</t>
    <rPh sb="0" eb="1">
      <t>カズ</t>
    </rPh>
    <phoneticPr fontId="1"/>
  </si>
  <si>
    <r>
      <t xml:space="preserve"> Ｖ（分散）＝５</t>
    </r>
    <r>
      <rPr>
        <vertAlign val="superscript"/>
        <sz val="9"/>
        <color theme="1"/>
        <rFont val="ＭＳ Ｐ明朝"/>
        <family val="1"/>
        <charset val="128"/>
      </rPr>
      <t xml:space="preserve">２ </t>
    </r>
    <r>
      <rPr>
        <sz val="9"/>
        <color theme="1"/>
        <rFont val="ＭＳ Ｐ明朝"/>
        <family val="1"/>
        <charset val="128"/>
      </rPr>
      <t>×[　　　－ (　　　 )</t>
    </r>
    <r>
      <rPr>
        <vertAlign val="superscript"/>
        <sz val="9"/>
        <color theme="1"/>
        <rFont val="ＭＳ Ｐ明朝"/>
        <family val="1"/>
        <charset val="128"/>
      </rPr>
      <t>２</t>
    </r>
    <r>
      <rPr>
        <sz val="9"/>
        <color theme="1"/>
        <rFont val="ＭＳ Ｐ明朝"/>
        <family val="1"/>
        <charset val="128"/>
      </rPr>
      <t>] = (                )</t>
    </r>
    <rPh sb="3" eb="5">
      <t>ブンサン</t>
    </rPh>
    <phoneticPr fontId="1"/>
  </si>
  <si>
    <t xml:space="preserve"> Ｓ．Ｄ．（標準偏差） ＝ 　　　　　＝</t>
    <rPh sb="6" eb="8">
      <t>ヒョウジュン</t>
    </rPh>
    <rPh sb="8" eb="10">
      <t>ヘンサ</t>
    </rPh>
    <phoneticPr fontId="1"/>
  </si>
  <si>
    <t>児童生徒数（テストを行った被験者数）</t>
    <phoneticPr fontId="1"/>
  </si>
  <si>
    <t>[計算のしかたと記号の説明]</t>
    <phoneticPr fontId="1"/>
  </si>
  <si>
    <t>１.人数調べ ………</t>
    <phoneticPr fontId="1"/>
  </si>
  <si>
    <t>２.ｆ(度数)  ………</t>
    <phoneticPr fontId="1"/>
  </si>
  <si>
    <t>「人数調べ」の欄の児童生徒の数を数字で記入する。</t>
    <phoneticPr fontId="1"/>
  </si>
  <si>
    <t>３.ｕ(既約得点)……</t>
    <phoneticPr fontId="1"/>
  </si>
  <si>
    <t>４.fu　 ……………</t>
    <phoneticPr fontId="1"/>
  </si>
  <si>
    <t>ｆ(度数)とｕ(既約得点)とを乗ずる。</t>
    <phoneticPr fontId="1"/>
  </si>
  <si>
    <t>ｆｕとｕを乗ずる。</t>
    <phoneticPr fontId="1"/>
  </si>
  <si>
    <t>７.(合計欄)の算出…</t>
    <phoneticPr fontId="1"/>
  </si>
  <si>
    <t>８.Ｍ(平均)Ｓ.Ｄ.(標準偏差)の算出…Ｍ(平均)を求め</t>
    <rPh sb="4" eb="6">
      <t>ヘイキン</t>
    </rPh>
    <rPh sb="12" eb="16">
      <t>ヒョウジュンヘンサ</t>
    </rPh>
    <rPh sb="18" eb="20">
      <t>サンシュツ</t>
    </rPh>
    <rPh sb="23" eb="25">
      <t>ヘイキン</t>
    </rPh>
    <rPh sb="27" eb="28">
      <t>モト</t>
    </rPh>
    <phoneticPr fontId="1"/>
  </si>
  <si>
    <r>
      <t>一般に度数の多い、おおむねそのグループの平均が位すると予想される得点階級の欄に０（仮想平均＝Ｘ</t>
    </r>
    <r>
      <rPr>
        <vertAlign val="subscript"/>
        <sz val="9"/>
        <color theme="1"/>
        <rFont val="ＭＳ Ｐ明朝"/>
        <family val="1"/>
        <charset val="128"/>
      </rPr>
      <t>０</t>
    </r>
    <r>
      <rPr>
        <sz val="9"/>
        <color theme="1"/>
        <rFont val="ＭＳ Ｐ明朝"/>
        <family val="1"/>
        <charset val="128"/>
      </rPr>
      <t>）を与え、それより上の段階に１、２，３，…、下の階級に－１、－２，－３，…、と順に与える。この場合度数が０である欄にも上記の数を与えることを忘れないこと。</t>
    </r>
    <phoneticPr fontId="1"/>
  </si>
  <si>
    <r>
      <t>５.fu</t>
    </r>
    <r>
      <rPr>
        <vertAlign val="superscript"/>
        <sz val="9"/>
        <color theme="1"/>
        <rFont val="ＭＳ 明朝"/>
        <family val="1"/>
        <charset val="128"/>
      </rPr>
      <t>２</t>
    </r>
    <r>
      <rPr>
        <sz val="9"/>
        <color theme="1"/>
        <rFont val="ＭＳ 明朝"/>
        <family val="1"/>
        <charset val="128"/>
      </rPr>
      <t xml:space="preserve"> ……………</t>
    </r>
    <phoneticPr fontId="1"/>
  </si>
  <si>
    <t>６.Ｎ　 ……………</t>
    <phoneticPr fontId="1"/>
  </si>
  <si>
    <r>
      <t>得  点（階級値で示す）　例</t>
    </r>
    <r>
      <rPr>
        <sz val="8"/>
        <color theme="1"/>
        <rFont val="ＭＳ 明朝"/>
        <family val="1"/>
        <charset val="128"/>
      </rPr>
      <t>：</t>
    </r>
    <r>
      <rPr>
        <sz val="8"/>
        <color theme="1"/>
        <rFont val="ＭＳ Ｐ明朝"/>
        <family val="1"/>
        <charset val="128"/>
      </rPr>
      <t>３ ⇒ ０～５　　98 ⇒ 96～100</t>
    </r>
    <rPh sb="0" eb="1">
      <t>トク</t>
    </rPh>
    <rPh sb="3" eb="4">
      <t>テン</t>
    </rPh>
    <rPh sb="5" eb="8">
      <t>カイキュウチ</t>
    </rPh>
    <rPh sb="9" eb="10">
      <t>シメ</t>
    </rPh>
    <rPh sb="13" eb="14">
      <t>レイ</t>
    </rPh>
    <phoneticPr fontId="1"/>
  </si>
  <si>
    <t>その得点階級に含まれる児童生徒の数をメモする。（「正」　などを用いるとよい。）</t>
    <phoneticPr fontId="1"/>
  </si>
  <si>
    <r>
      <t>Ｎ（ｆの合計）､∑ｆｕ（ｆｕの合計）､∑ｆｕ</t>
    </r>
    <r>
      <rPr>
        <vertAlign val="superscript"/>
        <sz val="9"/>
        <color theme="1"/>
        <rFont val="ＭＳ Ｐ明朝"/>
        <family val="1"/>
        <charset val="128"/>
      </rPr>
      <t xml:space="preserve">２
</t>
    </r>
    <r>
      <rPr>
        <sz val="9"/>
        <color theme="1"/>
        <rFont val="ＭＳ Ｐ明朝"/>
        <family val="1"/>
        <charset val="128"/>
      </rPr>
      <t>（ｆｕ</t>
    </r>
    <r>
      <rPr>
        <vertAlign val="superscript"/>
        <sz val="9"/>
        <color theme="1"/>
        <rFont val="ＭＳ Ｐ明朝"/>
        <family val="1"/>
        <charset val="128"/>
      </rPr>
      <t>２</t>
    </r>
    <r>
      <rPr>
        <sz val="9"/>
        <color theme="1"/>
        <rFont val="ＭＳ Ｐ明朝"/>
        <family val="1"/>
        <charset val="128"/>
      </rPr>
      <t>の合計）それぞれ所定の欄に記入する。</t>
    </r>
    <phoneticPr fontId="1"/>
  </si>
  <si>
    <t>度 数 分 布 図 表</t>
    <rPh sb="0" eb="1">
      <t>ド</t>
    </rPh>
    <rPh sb="2" eb="3">
      <t>スウ</t>
    </rPh>
    <rPh sb="4" eb="5">
      <t>ブン</t>
    </rPh>
    <rPh sb="6" eb="7">
      <t>ヌノ</t>
    </rPh>
    <rPh sb="8" eb="9">
      <t>ズ</t>
    </rPh>
    <rPh sb="10" eb="11">
      <t>ヒョウ</t>
    </rPh>
    <phoneticPr fontId="1"/>
  </si>
  <si>
    <t>Ｎ</t>
    <phoneticPr fontId="1"/>
  </si>
  <si>
    <t>得点(階級値)</t>
    <rPh sb="0" eb="2">
      <t>トクテン</t>
    </rPh>
    <rPh sb="3" eb="6">
      <t>カイキュウチ</t>
    </rPh>
    <phoneticPr fontId="1"/>
  </si>
  <si>
    <t>人　　数</t>
    <rPh sb="0" eb="1">
      <t>ヒト</t>
    </rPh>
    <rPh sb="3" eb="4">
      <t>スウ</t>
    </rPh>
    <phoneticPr fontId="1"/>
  </si>
  <si>
    <t>3</t>
    <phoneticPr fontId="1"/>
  </si>
  <si>
    <t>8</t>
    <phoneticPr fontId="1"/>
  </si>
  <si>
    <t>13</t>
    <phoneticPr fontId="1"/>
  </si>
  <si>
    <t>18</t>
    <phoneticPr fontId="1"/>
  </si>
  <si>
    <t>23</t>
    <phoneticPr fontId="1"/>
  </si>
  <si>
    <t>28</t>
    <phoneticPr fontId="1"/>
  </si>
  <si>
    <t>33</t>
    <phoneticPr fontId="1"/>
  </si>
  <si>
    <t>38</t>
    <phoneticPr fontId="1"/>
  </si>
  <si>
    <t>43</t>
    <phoneticPr fontId="1"/>
  </si>
  <si>
    <t>48</t>
    <phoneticPr fontId="1"/>
  </si>
  <si>
    <t>53</t>
    <phoneticPr fontId="1"/>
  </si>
  <si>
    <t>58</t>
    <phoneticPr fontId="1"/>
  </si>
  <si>
    <t>63</t>
    <phoneticPr fontId="1"/>
  </si>
  <si>
    <t>68</t>
    <phoneticPr fontId="1"/>
  </si>
  <si>
    <t>73</t>
    <phoneticPr fontId="1"/>
  </si>
  <si>
    <t>78</t>
    <phoneticPr fontId="1"/>
  </si>
  <si>
    <t>83</t>
    <phoneticPr fontId="1"/>
  </si>
  <si>
    <t>88</t>
    <phoneticPr fontId="1"/>
  </si>
  <si>
    <t>93</t>
    <phoneticPr fontId="1"/>
  </si>
  <si>
    <t>98</t>
    <phoneticPr fontId="1"/>
  </si>
  <si>
    <r>
      <t>X</t>
    </r>
    <r>
      <rPr>
        <vertAlign val="subscript"/>
        <sz val="10"/>
        <color theme="1"/>
        <rFont val="ＭＳ Ｐ明朝"/>
        <family val="1"/>
        <charset val="128"/>
      </rPr>
      <t>0</t>
    </r>
    <r>
      <rPr>
        <sz val="10"/>
        <color theme="1"/>
        <rFont val="ＭＳ Ｐ明朝"/>
        <family val="1"/>
        <charset val="128"/>
      </rPr>
      <t>=</t>
    </r>
    <phoneticPr fontId="1"/>
  </si>
  <si>
    <t>Ｍ＝</t>
    <phoneticPr fontId="1"/>
  </si>
  <si>
    <t>Ｖ＝</t>
    <phoneticPr fontId="1"/>
  </si>
  <si>
    <t>Ｓ．Ｄ．＝</t>
    <phoneticPr fontId="1"/>
  </si>
  <si>
    <t>[検査人員　男　　人、女　　人、計　　　人]　平均・分散・標準偏差算出表</t>
    <rPh sb="1" eb="3">
      <t>ケンサ</t>
    </rPh>
    <rPh sb="3" eb="5">
      <t>ジンイン</t>
    </rPh>
    <rPh sb="6" eb="7">
      <t>オトコ</t>
    </rPh>
    <rPh sb="9" eb="10">
      <t>ヒト</t>
    </rPh>
    <rPh sb="11" eb="12">
      <t>オンナ</t>
    </rPh>
    <rPh sb="14" eb="15">
      <t>ヒト</t>
    </rPh>
    <rPh sb="16" eb="17">
      <t>ケイ</t>
    </rPh>
    <rPh sb="20" eb="21">
      <t>ヒト</t>
    </rPh>
    <rPh sb="23" eb="25">
      <t>ヘイキン</t>
    </rPh>
    <rPh sb="26" eb="28">
      <t>ブンサン</t>
    </rPh>
    <rPh sb="29" eb="33">
      <t>ヒョウジュンヘンサ</t>
    </rPh>
    <rPh sb="33" eb="36">
      <t>サンシュツヒョウ</t>
    </rPh>
    <phoneticPr fontId="1"/>
  </si>
  <si>
    <r>
      <t>る際(Ｘ</t>
    </r>
    <r>
      <rPr>
        <vertAlign val="subscript"/>
        <sz val="9"/>
        <color theme="1"/>
        <rFont val="ＭＳ Ｐ明朝"/>
        <family val="1"/>
        <charset val="128"/>
      </rPr>
      <t>０</t>
    </r>
    <r>
      <rPr>
        <sz val="9"/>
        <color theme="1"/>
        <rFont val="ＭＳ Ｐ明朝"/>
        <family val="1"/>
        <charset val="128"/>
      </rPr>
      <t>）には、ｕの欄の、０に該当する階級値の数値(仮想平均)を入れ、以下１～７によって求められた数値を、上欄の公式に当てはめて逐次算出する。</t>
    </r>
    <rPh sb="1" eb="2">
      <t>サイ</t>
    </rPh>
    <rPh sb="11" eb="12">
      <t>ラン</t>
    </rPh>
    <rPh sb="16" eb="18">
      <t>ガイトウ</t>
    </rPh>
    <rPh sb="20" eb="23">
      <t>カイキュウチ</t>
    </rPh>
    <rPh sb="24" eb="26">
      <t>スウチ</t>
    </rPh>
    <rPh sb="27" eb="31">
      <t>カソウヘイキン</t>
    </rPh>
    <rPh sb="33" eb="34">
      <t>イ</t>
    </rPh>
    <rPh sb="36" eb="38">
      <t>イカ</t>
    </rPh>
    <rPh sb="45" eb="46">
      <t>モト</t>
    </rPh>
    <rPh sb="50" eb="52">
      <t>スウチ</t>
    </rPh>
    <rPh sb="54" eb="56">
      <t>ジョウラン</t>
    </rPh>
    <rPh sb="57" eb="59">
      <t>コウシキ</t>
    </rPh>
    <rPh sb="60" eb="61">
      <t>ア</t>
    </rPh>
    <rPh sb="65" eb="67">
      <t>チクジ</t>
    </rPh>
    <rPh sb="67" eb="69">
      <t>サンシュツ</t>
    </rPh>
    <phoneticPr fontId="1"/>
  </si>
  <si>
    <t>＝</t>
    <phoneticPr fontId="1"/>
  </si>
  <si>
    <t>＝</t>
    <phoneticPr fontId="1"/>
  </si>
  <si>
    <t xml:space="preserve"> Ｍ(平均)＝　　　＋５×　　　 </t>
    <rPh sb="3" eb="5">
      <t>ヘイキン</t>
    </rPh>
    <phoneticPr fontId="1"/>
  </si>
  <si>
    <r>
      <t xml:space="preserve"> Ｖ（分散）＝５</t>
    </r>
    <r>
      <rPr>
        <vertAlign val="superscript"/>
        <sz val="9"/>
        <color theme="1"/>
        <rFont val="ＭＳ Ｐ明朝"/>
        <family val="1"/>
        <charset val="128"/>
      </rPr>
      <t xml:space="preserve">２ </t>
    </r>
    <r>
      <rPr>
        <sz val="9"/>
        <color theme="1"/>
        <rFont val="ＭＳ Ｐ明朝"/>
        <family val="1"/>
        <charset val="128"/>
      </rPr>
      <t>×[　　　－ (　　　 )</t>
    </r>
    <r>
      <rPr>
        <vertAlign val="superscript"/>
        <sz val="9"/>
        <color theme="1"/>
        <rFont val="ＭＳ Ｐ明朝"/>
        <family val="1"/>
        <charset val="128"/>
      </rPr>
      <t>２</t>
    </r>
    <r>
      <rPr>
        <sz val="9"/>
        <color theme="1"/>
        <rFont val="ＭＳ Ｐ明朝"/>
        <family val="1"/>
        <charset val="128"/>
      </rPr>
      <t xml:space="preserve">] </t>
    </r>
    <rPh sb="3" eb="5">
      <t>ブンサン</t>
    </rPh>
    <phoneticPr fontId="1"/>
  </si>
  <si>
    <t xml:space="preserve"> Ｓ．Ｄ．（標準偏差） ＝ 　　　　　</t>
    <rPh sb="6" eb="8">
      <t>ヒョウジュン</t>
    </rPh>
    <rPh sb="8" eb="10">
      <t>ヘンサ</t>
    </rPh>
    <phoneticPr fontId="1"/>
  </si>
  <si>
    <t>〈折れ線グラフの作り方〉
人数の欄には自動的にデータが入力されます。次に、セルAZ14（得点（階級値））をクリックします。[挿入] → グラフ、グラフの種類から折れ線、「その他の折れ線グラフ」の中から希望する折れ線グラフを選択します。
以上の操作で、折れ線グラフが出来ます。</t>
    <rPh sb="1" eb="2">
      <t>オ</t>
    </rPh>
    <rPh sb="3" eb="4">
      <t>セン</t>
    </rPh>
    <rPh sb="8" eb="9">
      <t>ツク</t>
    </rPh>
    <rPh sb="10" eb="11">
      <t>カタ</t>
    </rPh>
    <rPh sb="13" eb="15">
      <t>ニンズウ</t>
    </rPh>
    <rPh sb="16" eb="17">
      <t>ラン</t>
    </rPh>
    <rPh sb="19" eb="22">
      <t>ジドウテキ</t>
    </rPh>
    <rPh sb="27" eb="29">
      <t>ニュウリョク</t>
    </rPh>
    <rPh sb="34" eb="35">
      <t>ツギ</t>
    </rPh>
    <rPh sb="44" eb="46">
      <t>トクテン</t>
    </rPh>
    <rPh sb="47" eb="50">
      <t>カイキュウチ</t>
    </rPh>
    <rPh sb="62" eb="64">
      <t>ソウニュウ</t>
    </rPh>
    <rPh sb="76" eb="78">
      <t>シュルイ</t>
    </rPh>
    <rPh sb="80" eb="81">
      <t>オ</t>
    </rPh>
    <rPh sb="82" eb="83">
      <t>セン</t>
    </rPh>
    <rPh sb="87" eb="88">
      <t>タ</t>
    </rPh>
    <rPh sb="89" eb="90">
      <t>オ</t>
    </rPh>
    <rPh sb="91" eb="92">
      <t>セン</t>
    </rPh>
    <rPh sb="97" eb="98">
      <t>ナカ</t>
    </rPh>
    <rPh sb="100" eb="102">
      <t>キボウ</t>
    </rPh>
    <rPh sb="104" eb="105">
      <t>オ</t>
    </rPh>
    <rPh sb="106" eb="107">
      <t>セン</t>
    </rPh>
    <rPh sb="111" eb="113">
      <t>センタク</t>
    </rPh>
    <rPh sb="118" eb="120">
      <t>イジョウ</t>
    </rPh>
    <rPh sb="121" eb="123">
      <t>ソウサ</t>
    </rPh>
    <rPh sb="125" eb="126">
      <t>オ</t>
    </rPh>
    <rPh sb="127" eb="128">
      <t>セン</t>
    </rPh>
    <rPh sb="132" eb="134">
      <t>デキ</t>
    </rPh>
    <phoneticPr fontId="1"/>
  </si>
  <si>
    <t>[検査人員　男　　人、女　　人、計　30人]　平均・分散・標準偏差算出表</t>
    <rPh sb="1" eb="3">
      <t>ケンサ</t>
    </rPh>
    <rPh sb="3" eb="5">
      <t>ジンイン</t>
    </rPh>
    <rPh sb="6" eb="7">
      <t>オトコ</t>
    </rPh>
    <rPh sb="9" eb="10">
      <t>ヒト</t>
    </rPh>
    <rPh sb="11" eb="12">
      <t>オンナ</t>
    </rPh>
    <rPh sb="14" eb="15">
      <t>ヒト</t>
    </rPh>
    <rPh sb="16" eb="17">
      <t>ケイ</t>
    </rPh>
    <rPh sb="20" eb="21">
      <t>ヒト</t>
    </rPh>
    <rPh sb="23" eb="25">
      <t>ヘイキン</t>
    </rPh>
    <rPh sb="26" eb="28">
      <t>ブンサン</t>
    </rPh>
    <rPh sb="29" eb="33">
      <t>ヒョウジュンヘンサ</t>
    </rPh>
    <rPh sb="33" eb="36">
      <t>サンシュツヒョウ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</si>
</sst>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vertAlign val="superscript"/>
      <sz val="9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vertAlign val="subscript"/>
      <sz val="9"/>
      <color theme="1"/>
      <name val="ＭＳ Ｐ明朝"/>
      <family val="1"/>
      <charset val="128"/>
    </font>
    <font>
      <vertAlign val="superscript"/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vertAlign val="subscript"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ashed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5" xfId="0" applyFont="1" applyBorder="1">
      <alignment vertical="center"/>
    </xf>
    <xf numFmtId="0" fontId="11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7" xfId="0" quotePrefix="1" applyBorder="1" applyAlignment="1">
      <alignment horizontal="center" vertical="center"/>
    </xf>
    <xf numFmtId="0" fontId="0" fillId="0" borderId="52" xfId="0" quotePrefix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36" xfId="0" quotePrefix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13" fillId="0" borderId="5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具体例!$AZ$15</c:f>
              <c:strCache>
                <c:ptCount val="1"/>
                <c:pt idx="0">
                  <c:v>人　　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具体例!$BA$14:$BT$14</c:f>
              <c:strCache>
                <c:ptCount val="20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28</c:v>
                </c:pt>
                <c:pt idx="6">
                  <c:v>33</c:v>
                </c:pt>
                <c:pt idx="7">
                  <c:v>38</c:v>
                </c:pt>
                <c:pt idx="8">
                  <c:v>43</c:v>
                </c:pt>
                <c:pt idx="9">
                  <c:v>48</c:v>
                </c:pt>
                <c:pt idx="10">
                  <c:v>53</c:v>
                </c:pt>
                <c:pt idx="11">
                  <c:v>58</c:v>
                </c:pt>
                <c:pt idx="12">
                  <c:v>63</c:v>
                </c:pt>
                <c:pt idx="13">
                  <c:v>68</c:v>
                </c:pt>
                <c:pt idx="14">
                  <c:v>73</c:v>
                </c:pt>
                <c:pt idx="15">
                  <c:v>78</c:v>
                </c:pt>
                <c:pt idx="16">
                  <c:v>83</c:v>
                </c:pt>
                <c:pt idx="17">
                  <c:v>88</c:v>
                </c:pt>
                <c:pt idx="18">
                  <c:v>93</c:v>
                </c:pt>
                <c:pt idx="19">
                  <c:v>98</c:v>
                </c:pt>
              </c:strCache>
            </c:strRef>
          </c:cat>
          <c:val>
            <c:numRef>
              <c:f>具体例!$BA$15:$BT$15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1-4A0D-851E-00E31058E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38800"/>
        <c:axId val="165134488"/>
      </c:lineChart>
      <c:catAx>
        <c:axId val="16513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134488"/>
        <c:crosses val="autoZero"/>
        <c:auto val="1"/>
        <c:lblAlgn val="ctr"/>
        <c:lblOffset val="100"/>
        <c:noMultiLvlLbl val="0"/>
      </c:catAx>
      <c:valAx>
        <c:axId val="16513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13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87923</xdr:rowOff>
    </xdr:from>
    <xdr:to>
      <xdr:col>48</xdr:col>
      <xdr:colOff>124558</xdr:colOff>
      <xdr:row>6</xdr:row>
      <xdr:rowOff>87923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972050" y="659423"/>
          <a:ext cx="2134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7327</xdr:rowOff>
    </xdr:from>
    <xdr:to>
      <xdr:col>49</xdr:col>
      <xdr:colOff>0</xdr:colOff>
      <xdr:row>10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972050" y="959827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102577</xdr:colOff>
      <xdr:row>65</xdr:row>
      <xdr:rowOff>43961</xdr:rowOff>
    </xdr:from>
    <xdr:to>
      <xdr:col>4</xdr:col>
      <xdr:colOff>14654</xdr:colOff>
      <xdr:row>66</xdr:row>
      <xdr:rowOff>117229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7377" y="9959486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95250</xdr:colOff>
      <xdr:row>60</xdr:row>
      <xdr:rowOff>51288</xdr:rowOff>
    </xdr:from>
    <xdr:to>
      <xdr:col>4</xdr:col>
      <xdr:colOff>7327</xdr:colOff>
      <xdr:row>61</xdr:row>
      <xdr:rowOff>124556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0050" y="9204813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23813</xdr:colOff>
      <xdr:row>45</xdr:row>
      <xdr:rowOff>29307</xdr:rowOff>
    </xdr:from>
    <xdr:to>
      <xdr:col>4</xdr:col>
      <xdr:colOff>36635</xdr:colOff>
      <xdr:row>46</xdr:row>
      <xdr:rowOff>102576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8613" y="6915882"/>
          <a:ext cx="317622" cy="206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</xdr:colOff>
      <xdr:row>50</xdr:row>
      <xdr:rowOff>29307</xdr:rowOff>
    </xdr:from>
    <xdr:to>
      <xdr:col>4</xdr:col>
      <xdr:colOff>21981</xdr:colOff>
      <xdr:row>51</xdr:row>
      <xdr:rowOff>102576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4801" y="7658832"/>
          <a:ext cx="326780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17860</xdr:colOff>
      <xdr:row>55</xdr:row>
      <xdr:rowOff>36634</xdr:rowOff>
    </xdr:from>
    <xdr:to>
      <xdr:col>4</xdr:col>
      <xdr:colOff>29308</xdr:colOff>
      <xdr:row>56</xdr:row>
      <xdr:rowOff>109903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2660" y="8428159"/>
          <a:ext cx="316248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34</xdr:col>
      <xdr:colOff>48357</xdr:colOff>
      <xdr:row>17</xdr:row>
      <xdr:rowOff>84992</xdr:rowOff>
    </xdr:from>
    <xdr:ext cx="313739" cy="166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000" i="1">
                                <a:latin typeface="Cambria Math" panose="02040503050406030204" pitchFamily="18" charset="0"/>
                              </a:rPr>
                              <m:t>Ｘ</m:t>
                            </m:r>
                          </m:e>
                          <m:sub>
                            <m: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9" name="テキスト ボックス 8"/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Ｘ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_0 )</a:t>
              </a:r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oneCellAnchor>
    <xdr:from>
      <xdr:col>38</xdr:col>
      <xdr:colOff>106976</xdr:colOff>
      <xdr:row>17</xdr:row>
      <xdr:rowOff>33702</xdr:rowOff>
    </xdr:from>
    <xdr:ext cx="239489" cy="2915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10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0" name="テキスト ボックス 9"/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Ｎ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twoCellAnchor>
    <xdr:from>
      <xdr:col>42</xdr:col>
      <xdr:colOff>7327</xdr:colOff>
      <xdr:row>17</xdr:row>
      <xdr:rowOff>43961</xdr:rowOff>
    </xdr:from>
    <xdr:to>
      <xdr:col>47</xdr:col>
      <xdr:colOff>58615</xdr:colOff>
      <xdr:row>18</xdr:row>
      <xdr:rowOff>131884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179527" y="2063261"/>
          <a:ext cx="727563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11722</xdr:colOff>
      <xdr:row>21</xdr:row>
      <xdr:rowOff>63011</xdr:rowOff>
    </xdr:from>
    <xdr:ext cx="230383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5550876" y="2847242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800" i="1">
                            <a:latin typeface="Cambria Math" panose="02040503050406030204" pitchFamily="18" charset="0"/>
                          </a:rPr>
                          <m:t>fu</m:t>
                        </m:r>
                        <m:r>
                          <a:rPr kumimoji="1" lang="ja-JP" altLang="en-US" sz="800" i="1" baseline="30000">
                            <a:latin typeface="Cambria Math" panose="02040503050406030204" pitchFamily="18" charset="0"/>
                          </a:rPr>
                          <m:t>２</m:t>
                        </m:r>
                      </m:num>
                      <m:den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>
              <a:off x="5550876" y="2847242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fu</a:t>
              </a:r>
              <a:r>
                <a:rPr kumimoji="1" lang="ja-JP" altLang="en-US" sz="800" i="0" baseline="30000">
                  <a:latin typeface="Cambria Math" panose="02040503050406030204" pitchFamily="18" charset="0"/>
                </a:rPr>
                <a:t>２</a:t>
              </a:r>
              <a:r>
                <a:rPr kumimoji="1" lang="en-US" altLang="ja-JP" sz="800" i="0" baseline="30000">
                  <a:latin typeface="Cambria Math" panose="02040503050406030204" pitchFamily="18" charset="0"/>
                </a:rPr>
                <a:t>)/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Ｎ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40</xdr:col>
      <xdr:colOff>63012</xdr:colOff>
      <xdr:row>21</xdr:row>
      <xdr:rowOff>48357</xdr:rowOff>
    </xdr:from>
    <xdr:ext cx="206531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5997820" y="2832588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9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/>
            <xdr:cNvSpPr txBox="1"/>
          </xdr:nvSpPr>
          <xdr:spPr>
            <a:xfrm>
              <a:off x="5997820" y="2832588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9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Ｎ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38</xdr:col>
      <xdr:colOff>121627</xdr:colOff>
      <xdr:row>25</xdr:row>
      <xdr:rowOff>99646</xdr:rowOff>
    </xdr:from>
    <xdr:ext cx="295081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kumimoji="1" lang="ja-JP" altLang="en-US" sz="1100" i="1">
                            <a:latin typeface="Cambria Math" panose="02040503050406030204" pitchFamily="18" charset="0"/>
                          </a:rPr>
                          <m:t>Ｖ</m:t>
                        </m:r>
                      </m:e>
                    </m:rad>
                  </m:oMath>
                </m:oMathPara>
              </a14:m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14" name="テキスト ボックス 13"/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Ｖ)</a:t>
              </a:r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twoCellAnchor>
    <xdr:from>
      <xdr:col>43</xdr:col>
      <xdr:colOff>87923</xdr:colOff>
      <xdr:row>25</xdr:row>
      <xdr:rowOff>58614</xdr:rowOff>
    </xdr:from>
    <xdr:to>
      <xdr:col>49</xdr:col>
      <xdr:colOff>14654</xdr:colOff>
      <xdr:row>26</xdr:row>
      <xdr:rowOff>146537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393473" y="3601914"/>
          <a:ext cx="736356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24318</xdr:colOff>
      <xdr:row>65</xdr:row>
      <xdr:rowOff>121596</xdr:rowOff>
    </xdr:from>
    <xdr:to>
      <xdr:col>5</xdr:col>
      <xdr:colOff>109435</xdr:colOff>
      <xdr:row>67</xdr:row>
      <xdr:rowOff>4053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33918" y="10037121"/>
          <a:ext cx="237517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5</xdr:col>
      <xdr:colOff>24318</xdr:colOff>
      <xdr:row>65</xdr:row>
      <xdr:rowOff>121596</xdr:rowOff>
    </xdr:from>
    <xdr:to>
      <xdr:col>6</xdr:col>
      <xdr:colOff>109436</xdr:colOff>
      <xdr:row>67</xdr:row>
      <xdr:rowOff>4053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86318" y="10037121"/>
          <a:ext cx="237518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6</xdr:col>
      <xdr:colOff>4053</xdr:colOff>
      <xdr:row>65</xdr:row>
      <xdr:rowOff>121596</xdr:rowOff>
    </xdr:from>
    <xdr:to>
      <xdr:col>8</xdr:col>
      <xdr:colOff>8106</xdr:colOff>
      <xdr:row>67</xdr:row>
      <xdr:rowOff>4053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18453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8105</xdr:colOff>
      <xdr:row>65</xdr:row>
      <xdr:rowOff>121596</xdr:rowOff>
    </xdr:from>
    <xdr:to>
      <xdr:col>9</xdr:col>
      <xdr:colOff>12159</xdr:colOff>
      <xdr:row>67</xdr:row>
      <xdr:rowOff>4053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749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4051</xdr:colOff>
      <xdr:row>65</xdr:row>
      <xdr:rowOff>121596</xdr:rowOff>
    </xdr:from>
    <xdr:to>
      <xdr:col>10</xdr:col>
      <xdr:colOff>8105</xdr:colOff>
      <xdr:row>67</xdr:row>
      <xdr:rowOff>4053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23251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8105</xdr:colOff>
      <xdr:row>65</xdr:row>
      <xdr:rowOff>121596</xdr:rowOff>
    </xdr:from>
    <xdr:to>
      <xdr:col>11</xdr:col>
      <xdr:colOff>12158</xdr:colOff>
      <xdr:row>67</xdr:row>
      <xdr:rowOff>4053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797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4052</xdr:colOff>
      <xdr:row>65</xdr:row>
      <xdr:rowOff>121596</xdr:rowOff>
    </xdr:from>
    <xdr:to>
      <xdr:col>12</xdr:col>
      <xdr:colOff>8106</xdr:colOff>
      <xdr:row>67</xdr:row>
      <xdr:rowOff>4053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5280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137807</xdr:colOff>
      <xdr:row>65</xdr:row>
      <xdr:rowOff>121596</xdr:rowOff>
    </xdr:from>
    <xdr:to>
      <xdr:col>12</xdr:col>
      <xdr:colOff>141861</xdr:colOff>
      <xdr:row>67</xdr:row>
      <xdr:rowOff>4053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661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4052</xdr:colOff>
      <xdr:row>65</xdr:row>
      <xdr:rowOff>121596</xdr:rowOff>
    </xdr:from>
    <xdr:to>
      <xdr:col>14</xdr:col>
      <xdr:colOff>8105</xdr:colOff>
      <xdr:row>67</xdr:row>
      <xdr:rowOff>4053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32852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137808</xdr:colOff>
      <xdr:row>65</xdr:row>
      <xdr:rowOff>121596</xdr:rowOff>
    </xdr:from>
    <xdr:to>
      <xdr:col>14</xdr:col>
      <xdr:colOff>141861</xdr:colOff>
      <xdr:row>67</xdr:row>
      <xdr:rowOff>4053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66608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4052</xdr:colOff>
      <xdr:row>65</xdr:row>
      <xdr:rowOff>121596</xdr:rowOff>
    </xdr:from>
    <xdr:to>
      <xdr:col>16</xdr:col>
      <xdr:colOff>8106</xdr:colOff>
      <xdr:row>67</xdr:row>
      <xdr:rowOff>4053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1376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12158</xdr:colOff>
      <xdr:row>65</xdr:row>
      <xdr:rowOff>121596</xdr:rowOff>
    </xdr:from>
    <xdr:to>
      <xdr:col>17</xdr:col>
      <xdr:colOff>16212</xdr:colOff>
      <xdr:row>67</xdr:row>
      <xdr:rowOff>4053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2981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137807</xdr:colOff>
      <xdr:row>65</xdr:row>
      <xdr:rowOff>121596</xdr:rowOff>
    </xdr:from>
    <xdr:to>
      <xdr:col>17</xdr:col>
      <xdr:colOff>141861</xdr:colOff>
      <xdr:row>67</xdr:row>
      <xdr:rowOff>4053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423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141861</xdr:colOff>
      <xdr:row>65</xdr:row>
      <xdr:rowOff>121596</xdr:rowOff>
    </xdr:from>
    <xdr:to>
      <xdr:col>19</xdr:col>
      <xdr:colOff>4053</xdr:colOff>
      <xdr:row>67</xdr:row>
      <xdr:rowOff>4053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580261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12158</xdr:colOff>
      <xdr:row>65</xdr:row>
      <xdr:rowOff>121596</xdr:rowOff>
    </xdr:from>
    <xdr:to>
      <xdr:col>20</xdr:col>
      <xdr:colOff>16212</xdr:colOff>
      <xdr:row>67</xdr:row>
      <xdr:rowOff>4053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7553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8106</xdr:colOff>
      <xdr:row>65</xdr:row>
      <xdr:rowOff>121596</xdr:rowOff>
    </xdr:from>
    <xdr:to>
      <xdr:col>21</xdr:col>
      <xdr:colOff>12159</xdr:colOff>
      <xdr:row>67</xdr:row>
      <xdr:rowOff>4053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903706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16212</xdr:colOff>
      <xdr:row>65</xdr:row>
      <xdr:rowOff>121596</xdr:rowOff>
    </xdr:from>
    <xdr:to>
      <xdr:col>22</xdr:col>
      <xdr:colOff>20266</xdr:colOff>
      <xdr:row>67</xdr:row>
      <xdr:rowOff>4053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06421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8105</xdr:colOff>
      <xdr:row>65</xdr:row>
      <xdr:rowOff>121596</xdr:rowOff>
    </xdr:from>
    <xdr:to>
      <xdr:col>23</xdr:col>
      <xdr:colOff>12159</xdr:colOff>
      <xdr:row>67</xdr:row>
      <xdr:rowOff>4053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2085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141860</xdr:colOff>
      <xdr:row>65</xdr:row>
      <xdr:rowOff>121596</xdr:rowOff>
    </xdr:from>
    <xdr:to>
      <xdr:col>24</xdr:col>
      <xdr:colOff>4052</xdr:colOff>
      <xdr:row>67</xdr:row>
      <xdr:rowOff>4053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342260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8105</xdr:colOff>
      <xdr:row>65</xdr:row>
      <xdr:rowOff>121596</xdr:rowOff>
    </xdr:from>
    <xdr:to>
      <xdr:col>25</xdr:col>
      <xdr:colOff>12158</xdr:colOff>
      <xdr:row>67</xdr:row>
      <xdr:rowOff>4053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5133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87923</xdr:rowOff>
    </xdr:from>
    <xdr:to>
      <xdr:col>48</xdr:col>
      <xdr:colOff>124558</xdr:colOff>
      <xdr:row>6</xdr:row>
      <xdr:rowOff>87923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4972050" y="659423"/>
          <a:ext cx="2134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7327</xdr:rowOff>
    </xdr:from>
    <xdr:to>
      <xdr:col>49</xdr:col>
      <xdr:colOff>0</xdr:colOff>
      <xdr:row>10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972050" y="959827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102577</xdr:colOff>
      <xdr:row>65</xdr:row>
      <xdr:rowOff>43961</xdr:rowOff>
    </xdr:from>
    <xdr:to>
      <xdr:col>4</xdr:col>
      <xdr:colOff>14654</xdr:colOff>
      <xdr:row>66</xdr:row>
      <xdr:rowOff>117229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07377" y="9959486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95250</xdr:colOff>
      <xdr:row>60</xdr:row>
      <xdr:rowOff>51288</xdr:rowOff>
    </xdr:from>
    <xdr:to>
      <xdr:col>4</xdr:col>
      <xdr:colOff>7327</xdr:colOff>
      <xdr:row>61</xdr:row>
      <xdr:rowOff>124556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00050" y="9204813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23813</xdr:colOff>
      <xdr:row>45</xdr:row>
      <xdr:rowOff>29307</xdr:rowOff>
    </xdr:from>
    <xdr:to>
      <xdr:col>4</xdr:col>
      <xdr:colOff>36635</xdr:colOff>
      <xdr:row>46</xdr:row>
      <xdr:rowOff>102576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28613" y="6915882"/>
          <a:ext cx="317622" cy="206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</xdr:colOff>
      <xdr:row>50</xdr:row>
      <xdr:rowOff>29307</xdr:rowOff>
    </xdr:from>
    <xdr:to>
      <xdr:col>4</xdr:col>
      <xdr:colOff>21981</xdr:colOff>
      <xdr:row>51</xdr:row>
      <xdr:rowOff>102576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4801" y="7658832"/>
          <a:ext cx="326780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17860</xdr:colOff>
      <xdr:row>55</xdr:row>
      <xdr:rowOff>36634</xdr:rowOff>
    </xdr:from>
    <xdr:to>
      <xdr:col>4</xdr:col>
      <xdr:colOff>29308</xdr:colOff>
      <xdr:row>56</xdr:row>
      <xdr:rowOff>109903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2660" y="8428159"/>
          <a:ext cx="316248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34</xdr:col>
      <xdr:colOff>48357</xdr:colOff>
      <xdr:row>17</xdr:row>
      <xdr:rowOff>84992</xdr:rowOff>
    </xdr:from>
    <xdr:ext cx="313739" cy="166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000" i="1">
                                <a:latin typeface="Cambria Math" panose="02040503050406030204" pitchFamily="18" charset="0"/>
                              </a:rPr>
                              <m:t>Ｘ</m:t>
                            </m:r>
                          </m:e>
                          <m:sub>
                            <m: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9" name="テキスト ボックス 8"/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Ｘ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_0 )</a:t>
              </a:r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oneCellAnchor>
    <xdr:from>
      <xdr:col>38</xdr:col>
      <xdr:colOff>106976</xdr:colOff>
      <xdr:row>17</xdr:row>
      <xdr:rowOff>33702</xdr:rowOff>
    </xdr:from>
    <xdr:ext cx="239489" cy="2915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10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0" name="テキスト ボックス 9"/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Ｎ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twoCellAnchor>
    <xdr:from>
      <xdr:col>42</xdr:col>
      <xdr:colOff>7327</xdr:colOff>
      <xdr:row>17</xdr:row>
      <xdr:rowOff>43961</xdr:rowOff>
    </xdr:from>
    <xdr:to>
      <xdr:col>47</xdr:col>
      <xdr:colOff>58615</xdr:colOff>
      <xdr:row>18</xdr:row>
      <xdr:rowOff>131884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179527" y="2063261"/>
          <a:ext cx="727563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11722</xdr:colOff>
      <xdr:row>21</xdr:row>
      <xdr:rowOff>63011</xdr:rowOff>
    </xdr:from>
    <xdr:ext cx="230383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5517172" y="284431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800" i="1">
                            <a:latin typeface="Cambria Math" panose="02040503050406030204" pitchFamily="18" charset="0"/>
                          </a:rPr>
                          <m:t>fu</m:t>
                        </m:r>
                        <m:r>
                          <a:rPr kumimoji="1" lang="ja-JP" altLang="en-US" sz="800" i="1" baseline="30000">
                            <a:latin typeface="Cambria Math" panose="02040503050406030204" pitchFamily="18" charset="0"/>
                          </a:rPr>
                          <m:t>２</m:t>
                        </m:r>
                      </m:num>
                      <m:den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>
              <a:off x="5517172" y="284431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fu</a:t>
              </a:r>
              <a:r>
                <a:rPr kumimoji="1" lang="ja-JP" altLang="en-US" sz="800" i="0" baseline="30000">
                  <a:latin typeface="Cambria Math" panose="02040503050406030204" pitchFamily="18" charset="0"/>
                </a:rPr>
                <a:t>２</a:t>
              </a:r>
              <a:r>
                <a:rPr kumimoji="1" lang="en-US" altLang="ja-JP" sz="800" i="0" baseline="30000">
                  <a:latin typeface="Cambria Math" panose="02040503050406030204" pitchFamily="18" charset="0"/>
                </a:rPr>
                <a:t>)/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Ｎ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40</xdr:col>
      <xdr:colOff>63012</xdr:colOff>
      <xdr:row>21</xdr:row>
      <xdr:rowOff>48357</xdr:rowOff>
    </xdr:from>
    <xdr:ext cx="206531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5968512" y="282965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9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/>
            <xdr:cNvSpPr txBox="1"/>
          </xdr:nvSpPr>
          <xdr:spPr>
            <a:xfrm>
              <a:off x="5968512" y="282965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9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Ｎ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38</xdr:col>
      <xdr:colOff>121627</xdr:colOff>
      <xdr:row>25</xdr:row>
      <xdr:rowOff>99646</xdr:rowOff>
    </xdr:from>
    <xdr:ext cx="295081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kumimoji="1" lang="ja-JP" altLang="en-US" sz="1100" i="1">
                            <a:latin typeface="Cambria Math" panose="02040503050406030204" pitchFamily="18" charset="0"/>
                          </a:rPr>
                          <m:t>Ｖ</m:t>
                        </m:r>
                      </m:e>
                    </m:rad>
                  </m:oMath>
                </m:oMathPara>
              </a14:m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14" name="テキスト ボックス 13"/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Ｖ)</a:t>
              </a:r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twoCellAnchor>
    <xdr:from>
      <xdr:col>43</xdr:col>
      <xdr:colOff>87923</xdr:colOff>
      <xdr:row>25</xdr:row>
      <xdr:rowOff>58614</xdr:rowOff>
    </xdr:from>
    <xdr:to>
      <xdr:col>49</xdr:col>
      <xdr:colOff>14654</xdr:colOff>
      <xdr:row>26</xdr:row>
      <xdr:rowOff>146537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393473" y="3601914"/>
          <a:ext cx="736356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24318</xdr:colOff>
      <xdr:row>65</xdr:row>
      <xdr:rowOff>121596</xdr:rowOff>
    </xdr:from>
    <xdr:to>
      <xdr:col>5</xdr:col>
      <xdr:colOff>109435</xdr:colOff>
      <xdr:row>67</xdr:row>
      <xdr:rowOff>4053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633918" y="10037121"/>
          <a:ext cx="237517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5</xdr:col>
      <xdr:colOff>24318</xdr:colOff>
      <xdr:row>65</xdr:row>
      <xdr:rowOff>121596</xdr:rowOff>
    </xdr:from>
    <xdr:to>
      <xdr:col>6</xdr:col>
      <xdr:colOff>109436</xdr:colOff>
      <xdr:row>67</xdr:row>
      <xdr:rowOff>4053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86318" y="10037121"/>
          <a:ext cx="237518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6</xdr:col>
      <xdr:colOff>4053</xdr:colOff>
      <xdr:row>65</xdr:row>
      <xdr:rowOff>121596</xdr:rowOff>
    </xdr:from>
    <xdr:to>
      <xdr:col>8</xdr:col>
      <xdr:colOff>8106</xdr:colOff>
      <xdr:row>67</xdr:row>
      <xdr:rowOff>4053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18453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8105</xdr:colOff>
      <xdr:row>65</xdr:row>
      <xdr:rowOff>121596</xdr:rowOff>
    </xdr:from>
    <xdr:to>
      <xdr:col>9</xdr:col>
      <xdr:colOff>12159</xdr:colOff>
      <xdr:row>67</xdr:row>
      <xdr:rowOff>4053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749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4051</xdr:colOff>
      <xdr:row>65</xdr:row>
      <xdr:rowOff>121596</xdr:rowOff>
    </xdr:from>
    <xdr:to>
      <xdr:col>10</xdr:col>
      <xdr:colOff>8105</xdr:colOff>
      <xdr:row>67</xdr:row>
      <xdr:rowOff>4053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23251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8105</xdr:colOff>
      <xdr:row>65</xdr:row>
      <xdr:rowOff>121596</xdr:rowOff>
    </xdr:from>
    <xdr:to>
      <xdr:col>11</xdr:col>
      <xdr:colOff>12158</xdr:colOff>
      <xdr:row>67</xdr:row>
      <xdr:rowOff>4053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3797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4052</xdr:colOff>
      <xdr:row>65</xdr:row>
      <xdr:rowOff>121596</xdr:rowOff>
    </xdr:from>
    <xdr:to>
      <xdr:col>12</xdr:col>
      <xdr:colOff>8106</xdr:colOff>
      <xdr:row>67</xdr:row>
      <xdr:rowOff>4053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5280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137807</xdr:colOff>
      <xdr:row>65</xdr:row>
      <xdr:rowOff>121596</xdr:rowOff>
    </xdr:from>
    <xdr:to>
      <xdr:col>12</xdr:col>
      <xdr:colOff>141861</xdr:colOff>
      <xdr:row>67</xdr:row>
      <xdr:rowOff>4053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661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4052</xdr:colOff>
      <xdr:row>65</xdr:row>
      <xdr:rowOff>121596</xdr:rowOff>
    </xdr:from>
    <xdr:to>
      <xdr:col>14</xdr:col>
      <xdr:colOff>8105</xdr:colOff>
      <xdr:row>67</xdr:row>
      <xdr:rowOff>4053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832852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137808</xdr:colOff>
      <xdr:row>65</xdr:row>
      <xdr:rowOff>121596</xdr:rowOff>
    </xdr:from>
    <xdr:to>
      <xdr:col>14</xdr:col>
      <xdr:colOff>141861</xdr:colOff>
      <xdr:row>67</xdr:row>
      <xdr:rowOff>4053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966608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4052</xdr:colOff>
      <xdr:row>65</xdr:row>
      <xdr:rowOff>121596</xdr:rowOff>
    </xdr:from>
    <xdr:to>
      <xdr:col>16</xdr:col>
      <xdr:colOff>8106</xdr:colOff>
      <xdr:row>67</xdr:row>
      <xdr:rowOff>4053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1376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12158</xdr:colOff>
      <xdr:row>65</xdr:row>
      <xdr:rowOff>121596</xdr:rowOff>
    </xdr:from>
    <xdr:to>
      <xdr:col>17</xdr:col>
      <xdr:colOff>16212</xdr:colOff>
      <xdr:row>67</xdr:row>
      <xdr:rowOff>4053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2981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137807</xdr:colOff>
      <xdr:row>65</xdr:row>
      <xdr:rowOff>121596</xdr:rowOff>
    </xdr:from>
    <xdr:to>
      <xdr:col>17</xdr:col>
      <xdr:colOff>141861</xdr:colOff>
      <xdr:row>67</xdr:row>
      <xdr:rowOff>4053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423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141861</xdr:colOff>
      <xdr:row>65</xdr:row>
      <xdr:rowOff>121596</xdr:rowOff>
    </xdr:from>
    <xdr:to>
      <xdr:col>19</xdr:col>
      <xdr:colOff>4053</xdr:colOff>
      <xdr:row>67</xdr:row>
      <xdr:rowOff>4053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580261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12158</xdr:colOff>
      <xdr:row>65</xdr:row>
      <xdr:rowOff>121596</xdr:rowOff>
    </xdr:from>
    <xdr:to>
      <xdr:col>20</xdr:col>
      <xdr:colOff>16212</xdr:colOff>
      <xdr:row>67</xdr:row>
      <xdr:rowOff>4053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27553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8106</xdr:colOff>
      <xdr:row>65</xdr:row>
      <xdr:rowOff>121596</xdr:rowOff>
    </xdr:from>
    <xdr:to>
      <xdr:col>21</xdr:col>
      <xdr:colOff>12159</xdr:colOff>
      <xdr:row>67</xdr:row>
      <xdr:rowOff>4053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903706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16212</xdr:colOff>
      <xdr:row>65</xdr:row>
      <xdr:rowOff>121596</xdr:rowOff>
    </xdr:from>
    <xdr:to>
      <xdr:col>22</xdr:col>
      <xdr:colOff>20266</xdr:colOff>
      <xdr:row>67</xdr:row>
      <xdr:rowOff>4053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306421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8105</xdr:colOff>
      <xdr:row>65</xdr:row>
      <xdr:rowOff>121596</xdr:rowOff>
    </xdr:from>
    <xdr:to>
      <xdr:col>23</xdr:col>
      <xdr:colOff>12159</xdr:colOff>
      <xdr:row>67</xdr:row>
      <xdr:rowOff>4053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2085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141860</xdr:colOff>
      <xdr:row>65</xdr:row>
      <xdr:rowOff>121596</xdr:rowOff>
    </xdr:from>
    <xdr:to>
      <xdr:col>24</xdr:col>
      <xdr:colOff>4052</xdr:colOff>
      <xdr:row>67</xdr:row>
      <xdr:rowOff>4053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342260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8105</xdr:colOff>
      <xdr:row>65</xdr:row>
      <xdr:rowOff>121596</xdr:rowOff>
    </xdr:from>
    <xdr:to>
      <xdr:col>25</xdr:col>
      <xdr:colOff>12158</xdr:colOff>
      <xdr:row>67</xdr:row>
      <xdr:rowOff>4053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5133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87923</xdr:rowOff>
    </xdr:from>
    <xdr:to>
      <xdr:col>48</xdr:col>
      <xdr:colOff>124558</xdr:colOff>
      <xdr:row>6</xdr:row>
      <xdr:rowOff>87923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4972050" y="659423"/>
          <a:ext cx="2134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7327</xdr:rowOff>
    </xdr:from>
    <xdr:to>
      <xdr:col>49</xdr:col>
      <xdr:colOff>0</xdr:colOff>
      <xdr:row>10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972050" y="959827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102577</xdr:colOff>
      <xdr:row>65</xdr:row>
      <xdr:rowOff>43961</xdr:rowOff>
    </xdr:from>
    <xdr:to>
      <xdr:col>4</xdr:col>
      <xdr:colOff>14654</xdr:colOff>
      <xdr:row>66</xdr:row>
      <xdr:rowOff>117229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07377" y="9959486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95250</xdr:colOff>
      <xdr:row>60</xdr:row>
      <xdr:rowOff>51288</xdr:rowOff>
    </xdr:from>
    <xdr:to>
      <xdr:col>4</xdr:col>
      <xdr:colOff>7327</xdr:colOff>
      <xdr:row>61</xdr:row>
      <xdr:rowOff>124556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00050" y="9204813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23813</xdr:colOff>
      <xdr:row>45</xdr:row>
      <xdr:rowOff>29307</xdr:rowOff>
    </xdr:from>
    <xdr:to>
      <xdr:col>4</xdr:col>
      <xdr:colOff>36635</xdr:colOff>
      <xdr:row>46</xdr:row>
      <xdr:rowOff>102576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28613" y="6915882"/>
          <a:ext cx="317622" cy="206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</xdr:colOff>
      <xdr:row>50</xdr:row>
      <xdr:rowOff>29307</xdr:rowOff>
    </xdr:from>
    <xdr:to>
      <xdr:col>4</xdr:col>
      <xdr:colOff>21981</xdr:colOff>
      <xdr:row>51</xdr:row>
      <xdr:rowOff>102576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04801" y="7658832"/>
          <a:ext cx="326780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17860</xdr:colOff>
      <xdr:row>55</xdr:row>
      <xdr:rowOff>36634</xdr:rowOff>
    </xdr:from>
    <xdr:to>
      <xdr:col>4</xdr:col>
      <xdr:colOff>29308</xdr:colOff>
      <xdr:row>56</xdr:row>
      <xdr:rowOff>109903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22660" y="8428159"/>
          <a:ext cx="316248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34</xdr:col>
      <xdr:colOff>48357</xdr:colOff>
      <xdr:row>17</xdr:row>
      <xdr:rowOff>84992</xdr:rowOff>
    </xdr:from>
    <xdr:ext cx="313739" cy="166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000" i="1">
                                <a:latin typeface="Cambria Math" panose="02040503050406030204" pitchFamily="18" charset="0"/>
                              </a:rPr>
                              <m:t>Ｘ</m:t>
                            </m:r>
                          </m:e>
                          <m:sub>
                            <m: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63794B23-CD00-4414-BFEC-3404FCFD1915}"/>
                </a:ext>
              </a:extLst>
            </xdr:cNvPr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Ｘ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_0 )</a:t>
              </a:r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oneCellAnchor>
    <xdr:from>
      <xdr:col>38</xdr:col>
      <xdr:colOff>106976</xdr:colOff>
      <xdr:row>17</xdr:row>
      <xdr:rowOff>33702</xdr:rowOff>
    </xdr:from>
    <xdr:ext cx="239489" cy="2915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10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F86B53A3-786C-4FAE-B8B6-70DFF12A9D0B}"/>
                </a:ext>
              </a:extLst>
            </xdr:cNvPr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Ｎ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twoCellAnchor>
    <xdr:from>
      <xdr:col>42</xdr:col>
      <xdr:colOff>7327</xdr:colOff>
      <xdr:row>17</xdr:row>
      <xdr:rowOff>43961</xdr:rowOff>
    </xdr:from>
    <xdr:to>
      <xdr:col>47</xdr:col>
      <xdr:colOff>58615</xdr:colOff>
      <xdr:row>18</xdr:row>
      <xdr:rowOff>131884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179527" y="2063261"/>
          <a:ext cx="727563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11722</xdr:colOff>
      <xdr:row>21</xdr:row>
      <xdr:rowOff>63011</xdr:rowOff>
    </xdr:from>
    <xdr:ext cx="230383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5517172" y="284431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800" i="1">
                            <a:latin typeface="Cambria Math" panose="02040503050406030204" pitchFamily="18" charset="0"/>
                          </a:rPr>
                          <m:t>fu</m:t>
                        </m:r>
                        <m:r>
                          <a:rPr kumimoji="1" lang="ja-JP" altLang="en-US" sz="800" i="1" baseline="30000">
                            <a:latin typeface="Cambria Math" panose="02040503050406030204" pitchFamily="18" charset="0"/>
                          </a:rPr>
                          <m:t>２</m:t>
                        </m:r>
                      </m:num>
                      <m:den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3381401C-EC71-4383-B8DB-7FFFB7F2FEA8}"/>
                </a:ext>
              </a:extLst>
            </xdr:cNvPr>
            <xdr:cNvSpPr txBox="1"/>
          </xdr:nvSpPr>
          <xdr:spPr>
            <a:xfrm>
              <a:off x="5517172" y="284431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fu</a:t>
              </a:r>
              <a:r>
                <a:rPr kumimoji="1" lang="ja-JP" altLang="en-US" sz="800" i="0" baseline="30000">
                  <a:latin typeface="Cambria Math" panose="02040503050406030204" pitchFamily="18" charset="0"/>
                </a:rPr>
                <a:t>２</a:t>
              </a:r>
              <a:r>
                <a:rPr kumimoji="1" lang="en-US" altLang="ja-JP" sz="800" i="0" baseline="30000">
                  <a:latin typeface="Cambria Math" panose="02040503050406030204" pitchFamily="18" charset="0"/>
                </a:rPr>
                <a:t>)/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Ｎ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40</xdr:col>
      <xdr:colOff>63012</xdr:colOff>
      <xdr:row>21</xdr:row>
      <xdr:rowOff>48357</xdr:rowOff>
    </xdr:from>
    <xdr:ext cx="206531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5968512" y="282965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9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746910B9-312E-4398-8D57-3712C9913B88}"/>
                </a:ext>
              </a:extLst>
            </xdr:cNvPr>
            <xdr:cNvSpPr txBox="1"/>
          </xdr:nvSpPr>
          <xdr:spPr>
            <a:xfrm>
              <a:off x="5968512" y="282965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9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Ｎ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38</xdr:col>
      <xdr:colOff>121627</xdr:colOff>
      <xdr:row>25</xdr:row>
      <xdr:rowOff>99646</xdr:rowOff>
    </xdr:from>
    <xdr:ext cx="295081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kumimoji="1" lang="ja-JP" altLang="en-US" sz="1100" i="1">
                            <a:latin typeface="Cambria Math" panose="02040503050406030204" pitchFamily="18" charset="0"/>
                          </a:rPr>
                          <m:t>Ｖ</m:t>
                        </m:r>
                      </m:e>
                    </m:rad>
                  </m:oMath>
                </m:oMathPara>
              </a14:m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EA305C50-CEC5-4393-AB02-72B5867DDBC8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Ｖ)</a:t>
              </a:r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twoCellAnchor>
    <xdr:from>
      <xdr:col>43</xdr:col>
      <xdr:colOff>87923</xdr:colOff>
      <xdr:row>25</xdr:row>
      <xdr:rowOff>58614</xdr:rowOff>
    </xdr:from>
    <xdr:to>
      <xdr:col>49</xdr:col>
      <xdr:colOff>14654</xdr:colOff>
      <xdr:row>26</xdr:row>
      <xdr:rowOff>146537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393473" y="3601914"/>
          <a:ext cx="736356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24318</xdr:colOff>
      <xdr:row>65</xdr:row>
      <xdr:rowOff>121596</xdr:rowOff>
    </xdr:from>
    <xdr:to>
      <xdr:col>5</xdr:col>
      <xdr:colOff>109435</xdr:colOff>
      <xdr:row>67</xdr:row>
      <xdr:rowOff>4053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633918" y="10037121"/>
          <a:ext cx="237517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5</xdr:col>
      <xdr:colOff>24318</xdr:colOff>
      <xdr:row>65</xdr:row>
      <xdr:rowOff>121596</xdr:rowOff>
    </xdr:from>
    <xdr:to>
      <xdr:col>6</xdr:col>
      <xdr:colOff>109436</xdr:colOff>
      <xdr:row>67</xdr:row>
      <xdr:rowOff>4053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786318" y="10037121"/>
          <a:ext cx="237518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6</xdr:col>
      <xdr:colOff>4053</xdr:colOff>
      <xdr:row>65</xdr:row>
      <xdr:rowOff>121596</xdr:rowOff>
    </xdr:from>
    <xdr:to>
      <xdr:col>8</xdr:col>
      <xdr:colOff>8106</xdr:colOff>
      <xdr:row>67</xdr:row>
      <xdr:rowOff>4053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918453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8105</xdr:colOff>
      <xdr:row>65</xdr:row>
      <xdr:rowOff>121596</xdr:rowOff>
    </xdr:from>
    <xdr:to>
      <xdr:col>9</xdr:col>
      <xdr:colOff>12159</xdr:colOff>
      <xdr:row>67</xdr:row>
      <xdr:rowOff>4053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0749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4051</xdr:colOff>
      <xdr:row>65</xdr:row>
      <xdr:rowOff>121596</xdr:rowOff>
    </xdr:from>
    <xdr:to>
      <xdr:col>10</xdr:col>
      <xdr:colOff>8105</xdr:colOff>
      <xdr:row>67</xdr:row>
      <xdr:rowOff>4053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223251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8105</xdr:colOff>
      <xdr:row>65</xdr:row>
      <xdr:rowOff>121596</xdr:rowOff>
    </xdr:from>
    <xdr:to>
      <xdr:col>11</xdr:col>
      <xdr:colOff>12158</xdr:colOff>
      <xdr:row>67</xdr:row>
      <xdr:rowOff>4053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3797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4052</xdr:colOff>
      <xdr:row>65</xdr:row>
      <xdr:rowOff>121596</xdr:rowOff>
    </xdr:from>
    <xdr:to>
      <xdr:col>12</xdr:col>
      <xdr:colOff>8106</xdr:colOff>
      <xdr:row>67</xdr:row>
      <xdr:rowOff>4053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5280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137807</xdr:colOff>
      <xdr:row>65</xdr:row>
      <xdr:rowOff>121596</xdr:rowOff>
    </xdr:from>
    <xdr:to>
      <xdr:col>12</xdr:col>
      <xdr:colOff>141861</xdr:colOff>
      <xdr:row>67</xdr:row>
      <xdr:rowOff>4053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661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4052</xdr:colOff>
      <xdr:row>65</xdr:row>
      <xdr:rowOff>121596</xdr:rowOff>
    </xdr:from>
    <xdr:to>
      <xdr:col>14</xdr:col>
      <xdr:colOff>8105</xdr:colOff>
      <xdr:row>67</xdr:row>
      <xdr:rowOff>4053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832852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137808</xdr:colOff>
      <xdr:row>65</xdr:row>
      <xdr:rowOff>121596</xdr:rowOff>
    </xdr:from>
    <xdr:to>
      <xdr:col>14</xdr:col>
      <xdr:colOff>141861</xdr:colOff>
      <xdr:row>67</xdr:row>
      <xdr:rowOff>4053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966608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4052</xdr:colOff>
      <xdr:row>65</xdr:row>
      <xdr:rowOff>121596</xdr:rowOff>
    </xdr:from>
    <xdr:to>
      <xdr:col>16</xdr:col>
      <xdr:colOff>8106</xdr:colOff>
      <xdr:row>67</xdr:row>
      <xdr:rowOff>4053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21376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12158</xdr:colOff>
      <xdr:row>65</xdr:row>
      <xdr:rowOff>121596</xdr:rowOff>
    </xdr:from>
    <xdr:to>
      <xdr:col>17</xdr:col>
      <xdr:colOff>16212</xdr:colOff>
      <xdr:row>67</xdr:row>
      <xdr:rowOff>4053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2981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137807</xdr:colOff>
      <xdr:row>65</xdr:row>
      <xdr:rowOff>121596</xdr:rowOff>
    </xdr:from>
    <xdr:to>
      <xdr:col>17</xdr:col>
      <xdr:colOff>141861</xdr:colOff>
      <xdr:row>67</xdr:row>
      <xdr:rowOff>4053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423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141861</xdr:colOff>
      <xdr:row>65</xdr:row>
      <xdr:rowOff>121596</xdr:rowOff>
    </xdr:from>
    <xdr:to>
      <xdr:col>19</xdr:col>
      <xdr:colOff>4053</xdr:colOff>
      <xdr:row>67</xdr:row>
      <xdr:rowOff>4053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580261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12158</xdr:colOff>
      <xdr:row>65</xdr:row>
      <xdr:rowOff>121596</xdr:rowOff>
    </xdr:from>
    <xdr:to>
      <xdr:col>20</xdr:col>
      <xdr:colOff>16212</xdr:colOff>
      <xdr:row>67</xdr:row>
      <xdr:rowOff>4053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27553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8106</xdr:colOff>
      <xdr:row>65</xdr:row>
      <xdr:rowOff>121596</xdr:rowOff>
    </xdr:from>
    <xdr:to>
      <xdr:col>21</xdr:col>
      <xdr:colOff>12159</xdr:colOff>
      <xdr:row>67</xdr:row>
      <xdr:rowOff>4053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903706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16212</xdr:colOff>
      <xdr:row>65</xdr:row>
      <xdr:rowOff>121596</xdr:rowOff>
    </xdr:from>
    <xdr:to>
      <xdr:col>22</xdr:col>
      <xdr:colOff>20266</xdr:colOff>
      <xdr:row>67</xdr:row>
      <xdr:rowOff>4053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306421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8105</xdr:colOff>
      <xdr:row>65</xdr:row>
      <xdr:rowOff>121596</xdr:rowOff>
    </xdr:from>
    <xdr:to>
      <xdr:col>23</xdr:col>
      <xdr:colOff>12159</xdr:colOff>
      <xdr:row>67</xdr:row>
      <xdr:rowOff>4053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32085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141860</xdr:colOff>
      <xdr:row>65</xdr:row>
      <xdr:rowOff>121596</xdr:rowOff>
    </xdr:from>
    <xdr:to>
      <xdr:col>24</xdr:col>
      <xdr:colOff>4052</xdr:colOff>
      <xdr:row>67</xdr:row>
      <xdr:rowOff>4053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3342260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8105</xdr:colOff>
      <xdr:row>65</xdr:row>
      <xdr:rowOff>121596</xdr:rowOff>
    </xdr:from>
    <xdr:to>
      <xdr:col>25</xdr:col>
      <xdr:colOff>12158</xdr:colOff>
      <xdr:row>67</xdr:row>
      <xdr:rowOff>4053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35133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87923</xdr:rowOff>
    </xdr:from>
    <xdr:to>
      <xdr:col>48</xdr:col>
      <xdr:colOff>124558</xdr:colOff>
      <xdr:row>6</xdr:row>
      <xdr:rowOff>87923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4972050" y="659423"/>
          <a:ext cx="2134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7327</xdr:rowOff>
    </xdr:from>
    <xdr:to>
      <xdr:col>49</xdr:col>
      <xdr:colOff>0</xdr:colOff>
      <xdr:row>10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4972050" y="959827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102577</xdr:colOff>
      <xdr:row>65</xdr:row>
      <xdr:rowOff>43961</xdr:rowOff>
    </xdr:from>
    <xdr:to>
      <xdr:col>4</xdr:col>
      <xdr:colOff>14654</xdr:colOff>
      <xdr:row>66</xdr:row>
      <xdr:rowOff>117229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07377" y="9959486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95250</xdr:colOff>
      <xdr:row>60</xdr:row>
      <xdr:rowOff>51288</xdr:rowOff>
    </xdr:from>
    <xdr:to>
      <xdr:col>4</xdr:col>
      <xdr:colOff>7327</xdr:colOff>
      <xdr:row>61</xdr:row>
      <xdr:rowOff>124556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00050" y="9204813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23813</xdr:colOff>
      <xdr:row>45</xdr:row>
      <xdr:rowOff>29307</xdr:rowOff>
    </xdr:from>
    <xdr:to>
      <xdr:col>4</xdr:col>
      <xdr:colOff>36635</xdr:colOff>
      <xdr:row>46</xdr:row>
      <xdr:rowOff>102576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28613" y="6915882"/>
          <a:ext cx="317622" cy="206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</xdr:colOff>
      <xdr:row>50</xdr:row>
      <xdr:rowOff>29307</xdr:rowOff>
    </xdr:from>
    <xdr:to>
      <xdr:col>4</xdr:col>
      <xdr:colOff>21981</xdr:colOff>
      <xdr:row>51</xdr:row>
      <xdr:rowOff>102576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04801" y="7658832"/>
          <a:ext cx="326780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17860</xdr:colOff>
      <xdr:row>55</xdr:row>
      <xdr:rowOff>36634</xdr:rowOff>
    </xdr:from>
    <xdr:to>
      <xdr:col>4</xdr:col>
      <xdr:colOff>29308</xdr:colOff>
      <xdr:row>56</xdr:row>
      <xdr:rowOff>109903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22660" y="8428159"/>
          <a:ext cx="316248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34</xdr:col>
      <xdr:colOff>48357</xdr:colOff>
      <xdr:row>17</xdr:row>
      <xdr:rowOff>84992</xdr:rowOff>
    </xdr:from>
    <xdr:ext cx="313739" cy="166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000" i="1">
                                <a:latin typeface="Cambria Math" panose="02040503050406030204" pitchFamily="18" charset="0"/>
                              </a:rPr>
                              <m:t>Ｘ</m:t>
                            </m:r>
                          </m:e>
                          <m:sub>
                            <m: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DFAE9BB5-61A8-4EE2-9DF2-FA271CEEB889}"/>
                </a:ext>
              </a:extLst>
            </xdr:cNvPr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Ｘ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_0 )</a:t>
              </a:r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oneCellAnchor>
    <xdr:from>
      <xdr:col>38</xdr:col>
      <xdr:colOff>106976</xdr:colOff>
      <xdr:row>17</xdr:row>
      <xdr:rowOff>33702</xdr:rowOff>
    </xdr:from>
    <xdr:ext cx="239489" cy="2915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10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867F1370-A8C3-4461-A33C-A4D357B9D246}"/>
                </a:ext>
              </a:extLst>
            </xdr:cNvPr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Ｎ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twoCellAnchor>
    <xdr:from>
      <xdr:col>42</xdr:col>
      <xdr:colOff>7327</xdr:colOff>
      <xdr:row>17</xdr:row>
      <xdr:rowOff>43961</xdr:rowOff>
    </xdr:from>
    <xdr:to>
      <xdr:col>47</xdr:col>
      <xdr:colOff>58615</xdr:colOff>
      <xdr:row>18</xdr:row>
      <xdr:rowOff>131884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6179527" y="2063261"/>
          <a:ext cx="727563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11722</xdr:colOff>
      <xdr:row>21</xdr:row>
      <xdr:rowOff>63011</xdr:rowOff>
    </xdr:from>
    <xdr:ext cx="230383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 txBox="1"/>
          </xdr:nvSpPr>
          <xdr:spPr>
            <a:xfrm>
              <a:off x="5517172" y="284431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800" i="1">
                            <a:latin typeface="Cambria Math" panose="02040503050406030204" pitchFamily="18" charset="0"/>
                          </a:rPr>
                          <m:t>fu</m:t>
                        </m:r>
                        <m:r>
                          <a:rPr kumimoji="1" lang="ja-JP" altLang="en-US" sz="800" i="1" baseline="30000">
                            <a:latin typeface="Cambria Math" panose="02040503050406030204" pitchFamily="18" charset="0"/>
                          </a:rPr>
                          <m:t>２</m:t>
                        </m:r>
                      </m:num>
                      <m:den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DB7DF54F-6144-49EC-A917-52F183B60F21}"/>
                </a:ext>
              </a:extLst>
            </xdr:cNvPr>
            <xdr:cNvSpPr txBox="1"/>
          </xdr:nvSpPr>
          <xdr:spPr>
            <a:xfrm>
              <a:off x="5517172" y="284431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fu</a:t>
              </a:r>
              <a:r>
                <a:rPr kumimoji="1" lang="ja-JP" altLang="en-US" sz="800" i="0" baseline="30000">
                  <a:latin typeface="Cambria Math" panose="02040503050406030204" pitchFamily="18" charset="0"/>
                </a:rPr>
                <a:t>２</a:t>
              </a:r>
              <a:r>
                <a:rPr kumimoji="1" lang="en-US" altLang="ja-JP" sz="800" i="0" baseline="30000">
                  <a:latin typeface="Cambria Math" panose="02040503050406030204" pitchFamily="18" charset="0"/>
                </a:rPr>
                <a:t>)/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Ｎ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40</xdr:col>
      <xdr:colOff>63012</xdr:colOff>
      <xdr:row>21</xdr:row>
      <xdr:rowOff>48357</xdr:rowOff>
    </xdr:from>
    <xdr:ext cx="206531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 txBox="1"/>
          </xdr:nvSpPr>
          <xdr:spPr>
            <a:xfrm>
              <a:off x="5968512" y="282965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9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D1787015-5948-478A-8DB4-50DFC432D5C9}"/>
                </a:ext>
              </a:extLst>
            </xdr:cNvPr>
            <xdr:cNvSpPr txBox="1"/>
          </xdr:nvSpPr>
          <xdr:spPr>
            <a:xfrm>
              <a:off x="5968512" y="282965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9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Ｎ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38</xdr:col>
      <xdr:colOff>121627</xdr:colOff>
      <xdr:row>25</xdr:row>
      <xdr:rowOff>99646</xdr:rowOff>
    </xdr:from>
    <xdr:ext cx="295081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300-00000E000000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kumimoji="1" lang="ja-JP" altLang="en-US" sz="1100" i="1">
                            <a:latin typeface="Cambria Math" panose="02040503050406030204" pitchFamily="18" charset="0"/>
                          </a:rPr>
                          <m:t>Ｖ</m:t>
                        </m:r>
                      </m:e>
                    </m:rad>
                  </m:oMath>
                </m:oMathPara>
              </a14:m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2BF07187-224A-4348-8A0F-70F5F69C3587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Ｖ)</a:t>
              </a:r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twoCellAnchor>
    <xdr:from>
      <xdr:col>43</xdr:col>
      <xdr:colOff>87923</xdr:colOff>
      <xdr:row>25</xdr:row>
      <xdr:rowOff>58614</xdr:rowOff>
    </xdr:from>
    <xdr:to>
      <xdr:col>49</xdr:col>
      <xdr:colOff>14654</xdr:colOff>
      <xdr:row>26</xdr:row>
      <xdr:rowOff>146537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6393473" y="3601914"/>
          <a:ext cx="736356" cy="27842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24318</xdr:colOff>
      <xdr:row>65</xdr:row>
      <xdr:rowOff>121596</xdr:rowOff>
    </xdr:from>
    <xdr:to>
      <xdr:col>5</xdr:col>
      <xdr:colOff>109435</xdr:colOff>
      <xdr:row>67</xdr:row>
      <xdr:rowOff>4053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633918" y="10037121"/>
          <a:ext cx="237517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5</xdr:col>
      <xdr:colOff>24318</xdr:colOff>
      <xdr:row>65</xdr:row>
      <xdr:rowOff>121596</xdr:rowOff>
    </xdr:from>
    <xdr:to>
      <xdr:col>6</xdr:col>
      <xdr:colOff>109436</xdr:colOff>
      <xdr:row>67</xdr:row>
      <xdr:rowOff>4053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786318" y="10037121"/>
          <a:ext cx="237518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6</xdr:col>
      <xdr:colOff>4053</xdr:colOff>
      <xdr:row>65</xdr:row>
      <xdr:rowOff>121596</xdr:rowOff>
    </xdr:from>
    <xdr:to>
      <xdr:col>8</xdr:col>
      <xdr:colOff>8106</xdr:colOff>
      <xdr:row>67</xdr:row>
      <xdr:rowOff>4053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918453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8105</xdr:colOff>
      <xdr:row>65</xdr:row>
      <xdr:rowOff>121596</xdr:rowOff>
    </xdr:from>
    <xdr:to>
      <xdr:col>9</xdr:col>
      <xdr:colOff>12159</xdr:colOff>
      <xdr:row>67</xdr:row>
      <xdr:rowOff>4053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0749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4051</xdr:colOff>
      <xdr:row>65</xdr:row>
      <xdr:rowOff>121596</xdr:rowOff>
    </xdr:from>
    <xdr:to>
      <xdr:col>10</xdr:col>
      <xdr:colOff>8105</xdr:colOff>
      <xdr:row>67</xdr:row>
      <xdr:rowOff>4053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223251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8105</xdr:colOff>
      <xdr:row>65</xdr:row>
      <xdr:rowOff>121596</xdr:rowOff>
    </xdr:from>
    <xdr:to>
      <xdr:col>11</xdr:col>
      <xdr:colOff>12158</xdr:colOff>
      <xdr:row>67</xdr:row>
      <xdr:rowOff>4053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3797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4052</xdr:colOff>
      <xdr:row>65</xdr:row>
      <xdr:rowOff>121596</xdr:rowOff>
    </xdr:from>
    <xdr:to>
      <xdr:col>12</xdr:col>
      <xdr:colOff>8106</xdr:colOff>
      <xdr:row>67</xdr:row>
      <xdr:rowOff>4053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5280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137807</xdr:colOff>
      <xdr:row>65</xdr:row>
      <xdr:rowOff>121596</xdr:rowOff>
    </xdr:from>
    <xdr:to>
      <xdr:col>12</xdr:col>
      <xdr:colOff>141861</xdr:colOff>
      <xdr:row>67</xdr:row>
      <xdr:rowOff>4053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661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4052</xdr:colOff>
      <xdr:row>65</xdr:row>
      <xdr:rowOff>121596</xdr:rowOff>
    </xdr:from>
    <xdr:to>
      <xdr:col>14</xdr:col>
      <xdr:colOff>8105</xdr:colOff>
      <xdr:row>67</xdr:row>
      <xdr:rowOff>4053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832852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137808</xdr:colOff>
      <xdr:row>65</xdr:row>
      <xdr:rowOff>121596</xdr:rowOff>
    </xdr:from>
    <xdr:to>
      <xdr:col>14</xdr:col>
      <xdr:colOff>141861</xdr:colOff>
      <xdr:row>67</xdr:row>
      <xdr:rowOff>4053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1966608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4052</xdr:colOff>
      <xdr:row>65</xdr:row>
      <xdr:rowOff>121596</xdr:rowOff>
    </xdr:from>
    <xdr:to>
      <xdr:col>16</xdr:col>
      <xdr:colOff>8106</xdr:colOff>
      <xdr:row>67</xdr:row>
      <xdr:rowOff>4053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21376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12158</xdr:colOff>
      <xdr:row>65</xdr:row>
      <xdr:rowOff>121596</xdr:rowOff>
    </xdr:from>
    <xdr:to>
      <xdr:col>17</xdr:col>
      <xdr:colOff>16212</xdr:colOff>
      <xdr:row>67</xdr:row>
      <xdr:rowOff>4053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22981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137807</xdr:colOff>
      <xdr:row>65</xdr:row>
      <xdr:rowOff>121596</xdr:rowOff>
    </xdr:from>
    <xdr:to>
      <xdr:col>17</xdr:col>
      <xdr:colOff>141861</xdr:colOff>
      <xdr:row>67</xdr:row>
      <xdr:rowOff>4053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2423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141861</xdr:colOff>
      <xdr:row>65</xdr:row>
      <xdr:rowOff>121596</xdr:rowOff>
    </xdr:from>
    <xdr:to>
      <xdr:col>19</xdr:col>
      <xdr:colOff>4053</xdr:colOff>
      <xdr:row>67</xdr:row>
      <xdr:rowOff>4053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580261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12158</xdr:colOff>
      <xdr:row>65</xdr:row>
      <xdr:rowOff>121596</xdr:rowOff>
    </xdr:from>
    <xdr:to>
      <xdr:col>20</xdr:col>
      <xdr:colOff>16212</xdr:colOff>
      <xdr:row>67</xdr:row>
      <xdr:rowOff>4053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27553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8106</xdr:colOff>
      <xdr:row>65</xdr:row>
      <xdr:rowOff>121596</xdr:rowOff>
    </xdr:from>
    <xdr:to>
      <xdr:col>21</xdr:col>
      <xdr:colOff>12159</xdr:colOff>
      <xdr:row>67</xdr:row>
      <xdr:rowOff>4053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2903706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16212</xdr:colOff>
      <xdr:row>65</xdr:row>
      <xdr:rowOff>121596</xdr:rowOff>
    </xdr:from>
    <xdr:to>
      <xdr:col>22</xdr:col>
      <xdr:colOff>20266</xdr:colOff>
      <xdr:row>67</xdr:row>
      <xdr:rowOff>4053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06421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8105</xdr:colOff>
      <xdr:row>65</xdr:row>
      <xdr:rowOff>121596</xdr:rowOff>
    </xdr:from>
    <xdr:to>
      <xdr:col>23</xdr:col>
      <xdr:colOff>12159</xdr:colOff>
      <xdr:row>67</xdr:row>
      <xdr:rowOff>4053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2085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141860</xdr:colOff>
      <xdr:row>65</xdr:row>
      <xdr:rowOff>121596</xdr:rowOff>
    </xdr:from>
    <xdr:to>
      <xdr:col>24</xdr:col>
      <xdr:colOff>4052</xdr:colOff>
      <xdr:row>67</xdr:row>
      <xdr:rowOff>4053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342260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8105</xdr:colOff>
      <xdr:row>65</xdr:row>
      <xdr:rowOff>121596</xdr:rowOff>
    </xdr:from>
    <xdr:to>
      <xdr:col>25</xdr:col>
      <xdr:colOff>12158</xdr:colOff>
      <xdr:row>67</xdr:row>
      <xdr:rowOff>4053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5133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87923</xdr:rowOff>
    </xdr:from>
    <xdr:to>
      <xdr:col>48</xdr:col>
      <xdr:colOff>124558</xdr:colOff>
      <xdr:row>6</xdr:row>
      <xdr:rowOff>87923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4972050" y="659423"/>
          <a:ext cx="2134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7327</xdr:rowOff>
    </xdr:from>
    <xdr:to>
      <xdr:col>49</xdr:col>
      <xdr:colOff>0</xdr:colOff>
      <xdr:row>10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4972050" y="959827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102577</xdr:colOff>
      <xdr:row>65</xdr:row>
      <xdr:rowOff>43961</xdr:rowOff>
    </xdr:from>
    <xdr:to>
      <xdr:col>4</xdr:col>
      <xdr:colOff>14654</xdr:colOff>
      <xdr:row>66</xdr:row>
      <xdr:rowOff>117229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07377" y="9959486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95250</xdr:colOff>
      <xdr:row>60</xdr:row>
      <xdr:rowOff>51288</xdr:rowOff>
    </xdr:from>
    <xdr:to>
      <xdr:col>4</xdr:col>
      <xdr:colOff>7327</xdr:colOff>
      <xdr:row>61</xdr:row>
      <xdr:rowOff>124556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00050" y="9204813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23813</xdr:colOff>
      <xdr:row>45</xdr:row>
      <xdr:rowOff>29307</xdr:rowOff>
    </xdr:from>
    <xdr:to>
      <xdr:col>4</xdr:col>
      <xdr:colOff>36635</xdr:colOff>
      <xdr:row>46</xdr:row>
      <xdr:rowOff>102576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28613" y="6915882"/>
          <a:ext cx="317622" cy="206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</xdr:colOff>
      <xdr:row>50</xdr:row>
      <xdr:rowOff>29307</xdr:rowOff>
    </xdr:from>
    <xdr:to>
      <xdr:col>4</xdr:col>
      <xdr:colOff>21981</xdr:colOff>
      <xdr:row>51</xdr:row>
      <xdr:rowOff>102576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04801" y="7658832"/>
          <a:ext cx="326780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17860</xdr:colOff>
      <xdr:row>55</xdr:row>
      <xdr:rowOff>36634</xdr:rowOff>
    </xdr:from>
    <xdr:to>
      <xdr:col>4</xdr:col>
      <xdr:colOff>29308</xdr:colOff>
      <xdr:row>56</xdr:row>
      <xdr:rowOff>109903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22660" y="8428159"/>
          <a:ext cx="316248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34</xdr:col>
      <xdr:colOff>48357</xdr:colOff>
      <xdr:row>17</xdr:row>
      <xdr:rowOff>84992</xdr:rowOff>
    </xdr:from>
    <xdr:ext cx="313739" cy="166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000" i="1">
                                <a:latin typeface="Cambria Math" panose="02040503050406030204" pitchFamily="18" charset="0"/>
                              </a:rPr>
                              <m:t>Ｘ</m:t>
                            </m:r>
                          </m:e>
                          <m:sub>
                            <m: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36CBE38D-C9CD-4E65-8C17-2F6374B4AB29}"/>
                </a:ext>
              </a:extLst>
            </xdr:cNvPr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Ｘ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_0 )</a:t>
              </a:r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oneCellAnchor>
    <xdr:from>
      <xdr:col>38</xdr:col>
      <xdr:colOff>106976</xdr:colOff>
      <xdr:row>17</xdr:row>
      <xdr:rowOff>33702</xdr:rowOff>
    </xdr:from>
    <xdr:ext cx="239489" cy="2915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10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59116EBB-56FA-4A7B-8940-F34DC9F44D65}"/>
                </a:ext>
              </a:extLst>
            </xdr:cNvPr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Ｎ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oneCellAnchor>
    <xdr:from>
      <xdr:col>37</xdr:col>
      <xdr:colOff>11722</xdr:colOff>
      <xdr:row>21</xdr:row>
      <xdr:rowOff>63011</xdr:rowOff>
    </xdr:from>
    <xdr:ext cx="230383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SpPr txBox="1"/>
          </xdr:nvSpPr>
          <xdr:spPr>
            <a:xfrm>
              <a:off x="5517172" y="284431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800" i="1">
                            <a:latin typeface="Cambria Math" panose="02040503050406030204" pitchFamily="18" charset="0"/>
                          </a:rPr>
                          <m:t>fu</m:t>
                        </m:r>
                        <m:r>
                          <a:rPr kumimoji="1" lang="ja-JP" altLang="en-US" sz="800" i="1" baseline="30000">
                            <a:latin typeface="Cambria Math" panose="02040503050406030204" pitchFamily="18" charset="0"/>
                          </a:rPr>
                          <m:t>２</m:t>
                        </m:r>
                      </m:num>
                      <m:den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31B2855A-2E41-46B4-A51B-623E83975C46}"/>
                </a:ext>
              </a:extLst>
            </xdr:cNvPr>
            <xdr:cNvSpPr txBox="1"/>
          </xdr:nvSpPr>
          <xdr:spPr>
            <a:xfrm>
              <a:off x="5517172" y="284431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fu</a:t>
              </a:r>
              <a:r>
                <a:rPr kumimoji="1" lang="ja-JP" altLang="en-US" sz="800" i="0" baseline="30000">
                  <a:latin typeface="Cambria Math" panose="02040503050406030204" pitchFamily="18" charset="0"/>
                </a:rPr>
                <a:t>２</a:t>
              </a:r>
              <a:r>
                <a:rPr kumimoji="1" lang="en-US" altLang="ja-JP" sz="800" i="0" baseline="30000">
                  <a:latin typeface="Cambria Math" panose="02040503050406030204" pitchFamily="18" charset="0"/>
                </a:rPr>
                <a:t>)/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Ｎ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40</xdr:col>
      <xdr:colOff>63012</xdr:colOff>
      <xdr:row>21</xdr:row>
      <xdr:rowOff>48357</xdr:rowOff>
    </xdr:from>
    <xdr:ext cx="206531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SpPr txBox="1"/>
          </xdr:nvSpPr>
          <xdr:spPr>
            <a:xfrm>
              <a:off x="5968512" y="282965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9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350F100B-F102-4564-A4B2-4CB5BB002B72}"/>
                </a:ext>
              </a:extLst>
            </xdr:cNvPr>
            <xdr:cNvSpPr txBox="1"/>
          </xdr:nvSpPr>
          <xdr:spPr>
            <a:xfrm>
              <a:off x="5968512" y="282965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9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Ｎ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38</xdr:col>
      <xdr:colOff>121627</xdr:colOff>
      <xdr:row>25</xdr:row>
      <xdr:rowOff>99646</xdr:rowOff>
    </xdr:from>
    <xdr:ext cx="295081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kumimoji="1" lang="ja-JP" altLang="en-US" sz="1100" i="1">
                            <a:latin typeface="Cambria Math" panose="02040503050406030204" pitchFamily="18" charset="0"/>
                          </a:rPr>
                          <m:t>Ｖ</m:t>
                        </m:r>
                      </m:e>
                    </m:rad>
                  </m:oMath>
                </m:oMathPara>
              </a14:m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9EC20319-54E6-4A5F-977F-1CCA0ED03485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Ｖ)</a:t>
              </a:r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twoCellAnchor>
    <xdr:from>
      <xdr:col>4</xdr:col>
      <xdr:colOff>24318</xdr:colOff>
      <xdr:row>65</xdr:row>
      <xdr:rowOff>121596</xdr:rowOff>
    </xdr:from>
    <xdr:to>
      <xdr:col>5</xdr:col>
      <xdr:colOff>109435</xdr:colOff>
      <xdr:row>67</xdr:row>
      <xdr:rowOff>4053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633918" y="10037121"/>
          <a:ext cx="237517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5</xdr:col>
      <xdr:colOff>24318</xdr:colOff>
      <xdr:row>65</xdr:row>
      <xdr:rowOff>121596</xdr:rowOff>
    </xdr:from>
    <xdr:to>
      <xdr:col>6</xdr:col>
      <xdr:colOff>109436</xdr:colOff>
      <xdr:row>67</xdr:row>
      <xdr:rowOff>4053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786318" y="10037121"/>
          <a:ext cx="237518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6</xdr:col>
      <xdr:colOff>4053</xdr:colOff>
      <xdr:row>65</xdr:row>
      <xdr:rowOff>121596</xdr:rowOff>
    </xdr:from>
    <xdr:to>
      <xdr:col>8</xdr:col>
      <xdr:colOff>8106</xdr:colOff>
      <xdr:row>67</xdr:row>
      <xdr:rowOff>4053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918453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8105</xdr:colOff>
      <xdr:row>65</xdr:row>
      <xdr:rowOff>121596</xdr:rowOff>
    </xdr:from>
    <xdr:to>
      <xdr:col>9</xdr:col>
      <xdr:colOff>12159</xdr:colOff>
      <xdr:row>67</xdr:row>
      <xdr:rowOff>4053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0749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4051</xdr:colOff>
      <xdr:row>65</xdr:row>
      <xdr:rowOff>121596</xdr:rowOff>
    </xdr:from>
    <xdr:to>
      <xdr:col>10</xdr:col>
      <xdr:colOff>8105</xdr:colOff>
      <xdr:row>67</xdr:row>
      <xdr:rowOff>4053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223251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8105</xdr:colOff>
      <xdr:row>65</xdr:row>
      <xdr:rowOff>121596</xdr:rowOff>
    </xdr:from>
    <xdr:to>
      <xdr:col>11</xdr:col>
      <xdr:colOff>12158</xdr:colOff>
      <xdr:row>67</xdr:row>
      <xdr:rowOff>4053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3797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4052</xdr:colOff>
      <xdr:row>65</xdr:row>
      <xdr:rowOff>121596</xdr:rowOff>
    </xdr:from>
    <xdr:to>
      <xdr:col>12</xdr:col>
      <xdr:colOff>8106</xdr:colOff>
      <xdr:row>67</xdr:row>
      <xdr:rowOff>4053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5280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137807</xdr:colOff>
      <xdr:row>65</xdr:row>
      <xdr:rowOff>121596</xdr:rowOff>
    </xdr:from>
    <xdr:to>
      <xdr:col>12</xdr:col>
      <xdr:colOff>141861</xdr:colOff>
      <xdr:row>67</xdr:row>
      <xdr:rowOff>4053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661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4052</xdr:colOff>
      <xdr:row>65</xdr:row>
      <xdr:rowOff>121596</xdr:rowOff>
    </xdr:from>
    <xdr:to>
      <xdr:col>14</xdr:col>
      <xdr:colOff>8105</xdr:colOff>
      <xdr:row>67</xdr:row>
      <xdr:rowOff>4053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1832852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137808</xdr:colOff>
      <xdr:row>65</xdr:row>
      <xdr:rowOff>121596</xdr:rowOff>
    </xdr:from>
    <xdr:to>
      <xdr:col>14</xdr:col>
      <xdr:colOff>141861</xdr:colOff>
      <xdr:row>67</xdr:row>
      <xdr:rowOff>4053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1966608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4052</xdr:colOff>
      <xdr:row>65</xdr:row>
      <xdr:rowOff>121596</xdr:rowOff>
    </xdr:from>
    <xdr:to>
      <xdr:col>16</xdr:col>
      <xdr:colOff>8106</xdr:colOff>
      <xdr:row>67</xdr:row>
      <xdr:rowOff>4053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21376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12158</xdr:colOff>
      <xdr:row>65</xdr:row>
      <xdr:rowOff>121596</xdr:rowOff>
    </xdr:from>
    <xdr:to>
      <xdr:col>17</xdr:col>
      <xdr:colOff>16212</xdr:colOff>
      <xdr:row>67</xdr:row>
      <xdr:rowOff>4053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22981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137807</xdr:colOff>
      <xdr:row>65</xdr:row>
      <xdr:rowOff>121596</xdr:rowOff>
    </xdr:from>
    <xdr:to>
      <xdr:col>17</xdr:col>
      <xdr:colOff>141861</xdr:colOff>
      <xdr:row>67</xdr:row>
      <xdr:rowOff>4053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2423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141861</xdr:colOff>
      <xdr:row>65</xdr:row>
      <xdr:rowOff>121596</xdr:rowOff>
    </xdr:from>
    <xdr:to>
      <xdr:col>19</xdr:col>
      <xdr:colOff>4053</xdr:colOff>
      <xdr:row>67</xdr:row>
      <xdr:rowOff>4053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2580261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12158</xdr:colOff>
      <xdr:row>65</xdr:row>
      <xdr:rowOff>121596</xdr:rowOff>
    </xdr:from>
    <xdr:to>
      <xdr:col>20</xdr:col>
      <xdr:colOff>16212</xdr:colOff>
      <xdr:row>67</xdr:row>
      <xdr:rowOff>4053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27553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8106</xdr:colOff>
      <xdr:row>65</xdr:row>
      <xdr:rowOff>121596</xdr:rowOff>
    </xdr:from>
    <xdr:to>
      <xdr:col>21</xdr:col>
      <xdr:colOff>12159</xdr:colOff>
      <xdr:row>67</xdr:row>
      <xdr:rowOff>4053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2903706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16212</xdr:colOff>
      <xdr:row>65</xdr:row>
      <xdr:rowOff>121596</xdr:rowOff>
    </xdr:from>
    <xdr:to>
      <xdr:col>22</xdr:col>
      <xdr:colOff>20266</xdr:colOff>
      <xdr:row>67</xdr:row>
      <xdr:rowOff>4053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306421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8105</xdr:colOff>
      <xdr:row>65</xdr:row>
      <xdr:rowOff>121596</xdr:rowOff>
    </xdr:from>
    <xdr:to>
      <xdr:col>23</xdr:col>
      <xdr:colOff>12159</xdr:colOff>
      <xdr:row>67</xdr:row>
      <xdr:rowOff>4053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32085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141860</xdr:colOff>
      <xdr:row>65</xdr:row>
      <xdr:rowOff>121596</xdr:rowOff>
    </xdr:from>
    <xdr:to>
      <xdr:col>24</xdr:col>
      <xdr:colOff>4052</xdr:colOff>
      <xdr:row>67</xdr:row>
      <xdr:rowOff>4053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3342260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8105</xdr:colOff>
      <xdr:row>65</xdr:row>
      <xdr:rowOff>121596</xdr:rowOff>
    </xdr:from>
    <xdr:to>
      <xdr:col>25</xdr:col>
      <xdr:colOff>12158</xdr:colOff>
      <xdr:row>67</xdr:row>
      <xdr:rowOff>4053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35133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</xdr:row>
      <xdr:rowOff>87923</xdr:rowOff>
    </xdr:from>
    <xdr:to>
      <xdr:col>48</xdr:col>
      <xdr:colOff>124558</xdr:colOff>
      <xdr:row>6</xdr:row>
      <xdr:rowOff>87923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4972050" y="659423"/>
          <a:ext cx="2134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10</xdr:row>
      <xdr:rowOff>7327</xdr:rowOff>
    </xdr:from>
    <xdr:to>
      <xdr:col>49</xdr:col>
      <xdr:colOff>0</xdr:colOff>
      <xdr:row>10</xdr:row>
      <xdr:rowOff>7327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4972050" y="959827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102577</xdr:colOff>
      <xdr:row>65</xdr:row>
      <xdr:rowOff>43961</xdr:rowOff>
    </xdr:from>
    <xdr:to>
      <xdr:col>4</xdr:col>
      <xdr:colOff>14654</xdr:colOff>
      <xdr:row>66</xdr:row>
      <xdr:rowOff>117229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07377" y="9959486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95250</xdr:colOff>
      <xdr:row>60</xdr:row>
      <xdr:rowOff>51288</xdr:rowOff>
    </xdr:from>
    <xdr:to>
      <xdr:col>4</xdr:col>
      <xdr:colOff>7327</xdr:colOff>
      <xdr:row>61</xdr:row>
      <xdr:rowOff>124556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00050" y="9204813"/>
          <a:ext cx="216877" cy="225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23813</xdr:colOff>
      <xdr:row>45</xdr:row>
      <xdr:rowOff>29307</xdr:rowOff>
    </xdr:from>
    <xdr:to>
      <xdr:col>4</xdr:col>
      <xdr:colOff>36635</xdr:colOff>
      <xdr:row>46</xdr:row>
      <xdr:rowOff>102576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28613" y="6915882"/>
          <a:ext cx="317622" cy="206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20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</xdr:colOff>
      <xdr:row>50</xdr:row>
      <xdr:rowOff>29307</xdr:rowOff>
    </xdr:from>
    <xdr:to>
      <xdr:col>4</xdr:col>
      <xdr:colOff>21981</xdr:colOff>
      <xdr:row>51</xdr:row>
      <xdr:rowOff>102576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04801" y="7658832"/>
          <a:ext cx="326780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17860</xdr:colOff>
      <xdr:row>55</xdr:row>
      <xdr:rowOff>36634</xdr:rowOff>
    </xdr:from>
    <xdr:to>
      <xdr:col>4</xdr:col>
      <xdr:colOff>29308</xdr:colOff>
      <xdr:row>56</xdr:row>
      <xdr:rowOff>109903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322660" y="8428159"/>
          <a:ext cx="316248" cy="225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34</xdr:col>
      <xdr:colOff>48357</xdr:colOff>
      <xdr:row>17</xdr:row>
      <xdr:rowOff>84992</xdr:rowOff>
    </xdr:from>
    <xdr:ext cx="313739" cy="1667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000" i="1">
                                <a:latin typeface="Cambria Math" panose="02040503050406030204" pitchFamily="18" charset="0"/>
                              </a:rPr>
                              <m:t>Ｘ</m:t>
                            </m:r>
                          </m:e>
                          <m:sub>
                            <m:r>
                              <a:rPr kumimoji="1" lang="en-US" altLang="ja-JP" sz="100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d>
                  </m:oMath>
                </m:oMathPara>
              </a14:m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xmlns="" xmlns:a14="http://schemas.microsoft.com/office/drawing/2010/main" id="{36CBE38D-C9CD-4E65-8C17-2F6374B4AB29}"/>
                </a:ext>
              </a:extLst>
            </xdr:cNvPr>
            <xdr:cNvSpPr txBox="1"/>
          </xdr:nvSpPr>
          <xdr:spPr>
            <a:xfrm>
              <a:off x="5153757" y="2104292"/>
              <a:ext cx="313739" cy="166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Ｘ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_0 )</a:t>
              </a:r>
              <a:endPara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oneCellAnchor>
    <xdr:from>
      <xdr:col>38</xdr:col>
      <xdr:colOff>106976</xdr:colOff>
      <xdr:row>17</xdr:row>
      <xdr:rowOff>33702</xdr:rowOff>
    </xdr:from>
    <xdr:ext cx="239489" cy="2915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10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10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Choice>
      <mc:Fallback xmlns="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xmlns="" xmlns:a14="http://schemas.microsoft.com/office/drawing/2010/main" id="{59116EBB-56FA-4A7B-8940-F34DC9F44D65}"/>
                </a:ext>
              </a:extLst>
            </xdr:cNvPr>
            <xdr:cNvSpPr txBox="1"/>
          </xdr:nvSpPr>
          <xdr:spPr>
            <a:xfrm>
              <a:off x="5745776" y="2053002"/>
              <a:ext cx="239489" cy="2915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0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10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1000" i="0">
                  <a:latin typeface="Cambria Math" panose="02040503050406030204" pitchFamily="18" charset="0"/>
                </a:rPr>
                <a:t>Ｎ</a:t>
              </a:r>
              <a:endPara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mc:Fallback>
    </mc:AlternateContent>
    <xdr:clientData/>
  </xdr:oneCellAnchor>
  <xdr:oneCellAnchor>
    <xdr:from>
      <xdr:col>37</xdr:col>
      <xdr:colOff>11722</xdr:colOff>
      <xdr:row>21</xdr:row>
      <xdr:rowOff>63011</xdr:rowOff>
    </xdr:from>
    <xdr:ext cx="230383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SpPr txBox="1"/>
          </xdr:nvSpPr>
          <xdr:spPr>
            <a:xfrm>
              <a:off x="5517172" y="284431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800" i="1">
                            <a:latin typeface="Cambria Math" panose="02040503050406030204" pitchFamily="18" charset="0"/>
                          </a:rPr>
                          <m:t>fu</m:t>
                        </m:r>
                        <m:r>
                          <a:rPr kumimoji="1" lang="ja-JP" altLang="en-US" sz="800" i="1" baseline="30000">
                            <a:latin typeface="Cambria Math" panose="02040503050406030204" pitchFamily="18" charset="0"/>
                          </a:rPr>
                          <m:t>２</m:t>
                        </m:r>
                      </m:num>
                      <m:den>
                        <m:r>
                          <a:rPr kumimoji="1" lang="ja-JP" altLang="en-US" sz="8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800"/>
            </a:p>
          </xdr:txBody>
        </xdr:sp>
      </mc:Choice>
      <mc:Fallback xmlns=""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xmlns="" xmlns:a14="http://schemas.microsoft.com/office/drawing/2010/main" id="{31B2855A-2E41-46B4-A51B-623E83975C46}"/>
                </a:ext>
              </a:extLst>
            </xdr:cNvPr>
            <xdr:cNvSpPr txBox="1"/>
          </xdr:nvSpPr>
          <xdr:spPr>
            <a:xfrm>
              <a:off x="5517172" y="2844311"/>
              <a:ext cx="230383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8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800" i="0">
                  <a:latin typeface="Cambria Math" panose="02040503050406030204" pitchFamily="18" charset="0"/>
                </a:rPr>
                <a:t>fu</a:t>
              </a:r>
              <a:r>
                <a:rPr kumimoji="1" lang="ja-JP" altLang="en-US" sz="800" i="0" baseline="30000">
                  <a:latin typeface="Cambria Math" panose="02040503050406030204" pitchFamily="18" charset="0"/>
                </a:rPr>
                <a:t>２</a:t>
              </a:r>
              <a:r>
                <a:rPr kumimoji="1" lang="en-US" altLang="ja-JP" sz="800" i="0" baseline="30000">
                  <a:latin typeface="Cambria Math" panose="02040503050406030204" pitchFamily="18" charset="0"/>
                </a:rPr>
                <a:t>)/</a:t>
              </a:r>
              <a:r>
                <a:rPr kumimoji="1" lang="ja-JP" altLang="en-US" sz="800" i="0">
                  <a:latin typeface="Cambria Math" panose="02040503050406030204" pitchFamily="18" charset="0"/>
                </a:rPr>
                <a:t>Ｎ</a:t>
              </a:r>
              <a:endParaRPr kumimoji="1" lang="ja-JP" altLang="en-US" sz="800"/>
            </a:p>
          </xdr:txBody>
        </xdr:sp>
      </mc:Fallback>
    </mc:AlternateContent>
    <xdr:clientData/>
  </xdr:oneCellAnchor>
  <xdr:oneCellAnchor>
    <xdr:from>
      <xdr:col>40</xdr:col>
      <xdr:colOff>63012</xdr:colOff>
      <xdr:row>21</xdr:row>
      <xdr:rowOff>48357</xdr:rowOff>
    </xdr:from>
    <xdr:ext cx="206531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SpPr txBox="1"/>
          </xdr:nvSpPr>
          <xdr:spPr>
            <a:xfrm>
              <a:off x="5968512" y="282965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∑</m:t>
                        </m:r>
                        <m:r>
                          <m:rPr>
                            <m:sty m:val="p"/>
                          </m:rPr>
                          <a:rPr kumimoji="1" lang="en-US" altLang="ja-JP" sz="900" i="1">
                            <a:latin typeface="Cambria Math" panose="02040503050406030204" pitchFamily="18" charset="0"/>
                          </a:rPr>
                          <m:t>fu</m:t>
                        </m:r>
                      </m:num>
                      <m:den>
                        <m:r>
                          <a:rPr kumimoji="1" lang="ja-JP" altLang="en-US" sz="900" i="1">
                            <a:latin typeface="Cambria Math" panose="02040503050406030204" pitchFamily="18" charset="0"/>
                          </a:rPr>
                          <m:t>Ｎ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xmlns="" xmlns:a14="http://schemas.microsoft.com/office/drawing/2010/main" id="{350F100B-F102-4564-A4B2-4CB5BB002B72}"/>
                </a:ext>
              </a:extLst>
            </xdr:cNvPr>
            <xdr:cNvSpPr txBox="1"/>
          </xdr:nvSpPr>
          <xdr:spPr>
            <a:xfrm>
              <a:off x="5968512" y="2829657"/>
              <a:ext cx="206531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∑</a:t>
              </a:r>
              <a:r>
                <a:rPr kumimoji="1" lang="en-US" altLang="ja-JP" sz="900" i="0">
                  <a:latin typeface="Cambria Math" panose="02040503050406030204" pitchFamily="18" charset="0"/>
                </a:rPr>
                <a:t>fu)/</a:t>
              </a:r>
              <a:r>
                <a:rPr kumimoji="1" lang="ja-JP" altLang="en-US" sz="900" i="0">
                  <a:latin typeface="Cambria Math" panose="02040503050406030204" pitchFamily="18" charset="0"/>
                </a:rPr>
                <a:t>Ｎ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38</xdr:col>
      <xdr:colOff>121627</xdr:colOff>
      <xdr:row>25</xdr:row>
      <xdr:rowOff>99646</xdr:rowOff>
    </xdr:from>
    <xdr:ext cx="295081" cy="1996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kumimoji="1" lang="ja-JP" altLang="en-US" sz="1100" i="1">
                            <a:latin typeface="Cambria Math" panose="02040503050406030204" pitchFamily="18" charset="0"/>
                          </a:rPr>
                          <m:t>Ｖ</m:t>
                        </m:r>
                      </m:e>
                    </m:rad>
                  </m:oMath>
                </m:oMathPara>
              </a14:m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xmlns="" xmlns:a14="http://schemas.microsoft.com/office/drawing/2010/main" id="{9EC20319-54E6-4A5F-977F-1CCA0ED03485}"/>
                </a:ext>
              </a:extLst>
            </xdr:cNvPr>
            <xdr:cNvSpPr txBox="1"/>
          </xdr:nvSpPr>
          <xdr:spPr>
            <a:xfrm>
              <a:off x="5760427" y="3642946"/>
              <a:ext cx="295081" cy="1996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 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Ｖ)</a:t>
              </a:r>
              <a:endPara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  <xdr:twoCellAnchor>
    <xdr:from>
      <xdr:col>4</xdr:col>
      <xdr:colOff>24318</xdr:colOff>
      <xdr:row>65</xdr:row>
      <xdr:rowOff>121596</xdr:rowOff>
    </xdr:from>
    <xdr:to>
      <xdr:col>5</xdr:col>
      <xdr:colOff>109435</xdr:colOff>
      <xdr:row>67</xdr:row>
      <xdr:rowOff>4053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633918" y="10037121"/>
          <a:ext cx="237517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5</xdr:col>
      <xdr:colOff>24318</xdr:colOff>
      <xdr:row>65</xdr:row>
      <xdr:rowOff>121596</xdr:rowOff>
    </xdr:from>
    <xdr:to>
      <xdr:col>6</xdr:col>
      <xdr:colOff>109436</xdr:colOff>
      <xdr:row>67</xdr:row>
      <xdr:rowOff>4053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786318" y="10037121"/>
          <a:ext cx="237518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6</xdr:col>
      <xdr:colOff>4053</xdr:colOff>
      <xdr:row>65</xdr:row>
      <xdr:rowOff>121596</xdr:rowOff>
    </xdr:from>
    <xdr:to>
      <xdr:col>8</xdr:col>
      <xdr:colOff>8106</xdr:colOff>
      <xdr:row>67</xdr:row>
      <xdr:rowOff>4053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918453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8105</xdr:colOff>
      <xdr:row>65</xdr:row>
      <xdr:rowOff>121596</xdr:rowOff>
    </xdr:from>
    <xdr:to>
      <xdr:col>9</xdr:col>
      <xdr:colOff>12159</xdr:colOff>
      <xdr:row>67</xdr:row>
      <xdr:rowOff>4053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0749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4051</xdr:colOff>
      <xdr:row>65</xdr:row>
      <xdr:rowOff>121596</xdr:rowOff>
    </xdr:from>
    <xdr:to>
      <xdr:col>10</xdr:col>
      <xdr:colOff>8105</xdr:colOff>
      <xdr:row>67</xdr:row>
      <xdr:rowOff>4053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223251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8105</xdr:colOff>
      <xdr:row>65</xdr:row>
      <xdr:rowOff>121596</xdr:rowOff>
    </xdr:from>
    <xdr:to>
      <xdr:col>11</xdr:col>
      <xdr:colOff>12158</xdr:colOff>
      <xdr:row>67</xdr:row>
      <xdr:rowOff>4053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3797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4052</xdr:colOff>
      <xdr:row>65</xdr:row>
      <xdr:rowOff>121596</xdr:rowOff>
    </xdr:from>
    <xdr:to>
      <xdr:col>12</xdr:col>
      <xdr:colOff>8106</xdr:colOff>
      <xdr:row>67</xdr:row>
      <xdr:rowOff>4053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5280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137807</xdr:colOff>
      <xdr:row>65</xdr:row>
      <xdr:rowOff>121596</xdr:rowOff>
    </xdr:from>
    <xdr:to>
      <xdr:col>12</xdr:col>
      <xdr:colOff>141861</xdr:colOff>
      <xdr:row>67</xdr:row>
      <xdr:rowOff>4053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661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4052</xdr:colOff>
      <xdr:row>65</xdr:row>
      <xdr:rowOff>121596</xdr:rowOff>
    </xdr:from>
    <xdr:to>
      <xdr:col>14</xdr:col>
      <xdr:colOff>8105</xdr:colOff>
      <xdr:row>67</xdr:row>
      <xdr:rowOff>4053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832852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137808</xdr:colOff>
      <xdr:row>65</xdr:row>
      <xdr:rowOff>121596</xdr:rowOff>
    </xdr:from>
    <xdr:to>
      <xdr:col>14</xdr:col>
      <xdr:colOff>141861</xdr:colOff>
      <xdr:row>67</xdr:row>
      <xdr:rowOff>4053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1966608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4052</xdr:colOff>
      <xdr:row>65</xdr:row>
      <xdr:rowOff>121596</xdr:rowOff>
    </xdr:from>
    <xdr:to>
      <xdr:col>16</xdr:col>
      <xdr:colOff>8106</xdr:colOff>
      <xdr:row>67</xdr:row>
      <xdr:rowOff>4053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213765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12158</xdr:colOff>
      <xdr:row>65</xdr:row>
      <xdr:rowOff>121596</xdr:rowOff>
    </xdr:from>
    <xdr:to>
      <xdr:col>17</xdr:col>
      <xdr:colOff>16212</xdr:colOff>
      <xdr:row>67</xdr:row>
      <xdr:rowOff>4053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22981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58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15</xdr:col>
      <xdr:colOff>137807</xdr:colOff>
      <xdr:row>65</xdr:row>
      <xdr:rowOff>121596</xdr:rowOff>
    </xdr:from>
    <xdr:to>
      <xdr:col>17</xdr:col>
      <xdr:colOff>141861</xdr:colOff>
      <xdr:row>67</xdr:row>
      <xdr:rowOff>4053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2423807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141861</xdr:colOff>
      <xdr:row>65</xdr:row>
      <xdr:rowOff>121596</xdr:rowOff>
    </xdr:from>
    <xdr:to>
      <xdr:col>19</xdr:col>
      <xdr:colOff>4053</xdr:colOff>
      <xdr:row>67</xdr:row>
      <xdr:rowOff>4053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2580261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68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18</xdr:col>
      <xdr:colOff>12158</xdr:colOff>
      <xdr:row>65</xdr:row>
      <xdr:rowOff>121596</xdr:rowOff>
    </xdr:from>
    <xdr:to>
      <xdr:col>20</xdr:col>
      <xdr:colOff>16212</xdr:colOff>
      <xdr:row>67</xdr:row>
      <xdr:rowOff>4053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2755358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8106</xdr:colOff>
      <xdr:row>65</xdr:row>
      <xdr:rowOff>121596</xdr:rowOff>
    </xdr:from>
    <xdr:to>
      <xdr:col>21</xdr:col>
      <xdr:colOff>12159</xdr:colOff>
      <xdr:row>67</xdr:row>
      <xdr:rowOff>4053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2903706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78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16212</xdr:colOff>
      <xdr:row>65</xdr:row>
      <xdr:rowOff>121596</xdr:rowOff>
    </xdr:from>
    <xdr:to>
      <xdr:col>22</xdr:col>
      <xdr:colOff>20266</xdr:colOff>
      <xdr:row>67</xdr:row>
      <xdr:rowOff>4053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3064212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8105</xdr:colOff>
      <xdr:row>65</xdr:row>
      <xdr:rowOff>121596</xdr:rowOff>
    </xdr:from>
    <xdr:to>
      <xdr:col>23</xdr:col>
      <xdr:colOff>12159</xdr:colOff>
      <xdr:row>67</xdr:row>
      <xdr:rowOff>4053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3208505" y="10037121"/>
          <a:ext cx="308854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88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141860</xdr:colOff>
      <xdr:row>65</xdr:row>
      <xdr:rowOff>121596</xdr:rowOff>
    </xdr:from>
    <xdr:to>
      <xdr:col>24</xdr:col>
      <xdr:colOff>4052</xdr:colOff>
      <xdr:row>67</xdr:row>
      <xdr:rowOff>4053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3342260" y="10037121"/>
          <a:ext cx="319392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93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8105</xdr:colOff>
      <xdr:row>65</xdr:row>
      <xdr:rowOff>121596</xdr:rowOff>
    </xdr:from>
    <xdr:to>
      <xdr:col>25</xdr:col>
      <xdr:colOff>12158</xdr:colOff>
      <xdr:row>67</xdr:row>
      <xdr:rowOff>4053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3513305" y="10037121"/>
          <a:ext cx="308853" cy="187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98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51</xdr:col>
      <xdr:colOff>329711</xdr:colOff>
      <xdr:row>15</xdr:row>
      <xdr:rowOff>174380</xdr:rowOff>
    </xdr:from>
    <xdr:to>
      <xdr:col>67</xdr:col>
      <xdr:colOff>161192</xdr:colOff>
      <xdr:row>30</xdr:row>
      <xdr:rowOff>60080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36635</xdr:colOff>
      <xdr:row>15</xdr:row>
      <xdr:rowOff>36634</xdr:rowOff>
    </xdr:from>
    <xdr:to>
      <xdr:col>9</xdr:col>
      <xdr:colOff>36635</xdr:colOff>
      <xdr:row>15</xdr:row>
      <xdr:rowOff>168519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>
          <a:off x="1355481" y="1677865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36635</xdr:colOff>
      <xdr:row>16</xdr:row>
      <xdr:rowOff>21980</xdr:rowOff>
    </xdr:from>
    <xdr:to>
      <xdr:col>9</xdr:col>
      <xdr:colOff>36635</xdr:colOff>
      <xdr:row>16</xdr:row>
      <xdr:rowOff>153865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>
          <a:off x="1355481" y="1853711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73269</xdr:colOff>
      <xdr:row>16</xdr:row>
      <xdr:rowOff>21980</xdr:rowOff>
    </xdr:from>
    <xdr:to>
      <xdr:col>9</xdr:col>
      <xdr:colOff>73269</xdr:colOff>
      <xdr:row>16</xdr:row>
      <xdr:rowOff>153865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>
          <a:off x="1392115" y="1853711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109904</xdr:colOff>
      <xdr:row>16</xdr:row>
      <xdr:rowOff>21980</xdr:rowOff>
    </xdr:from>
    <xdr:to>
      <xdr:col>9</xdr:col>
      <xdr:colOff>109904</xdr:colOff>
      <xdr:row>16</xdr:row>
      <xdr:rowOff>153865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>
          <a:off x="1428750" y="1853711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73269</xdr:colOff>
      <xdr:row>17</xdr:row>
      <xdr:rowOff>21980</xdr:rowOff>
    </xdr:from>
    <xdr:to>
      <xdr:col>9</xdr:col>
      <xdr:colOff>73269</xdr:colOff>
      <xdr:row>17</xdr:row>
      <xdr:rowOff>153865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>
          <a:off x="1392115" y="2044211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36635</xdr:colOff>
      <xdr:row>17</xdr:row>
      <xdr:rowOff>21980</xdr:rowOff>
    </xdr:from>
    <xdr:to>
      <xdr:col>9</xdr:col>
      <xdr:colOff>36635</xdr:colOff>
      <xdr:row>17</xdr:row>
      <xdr:rowOff>153865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>
          <a:off x="1355481" y="2044211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109905</xdr:colOff>
      <xdr:row>17</xdr:row>
      <xdr:rowOff>21980</xdr:rowOff>
    </xdr:from>
    <xdr:to>
      <xdr:col>9</xdr:col>
      <xdr:colOff>109905</xdr:colOff>
      <xdr:row>17</xdr:row>
      <xdr:rowOff>153865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>
          <a:off x="1428751" y="2044211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17</xdr:row>
      <xdr:rowOff>21980</xdr:rowOff>
    </xdr:from>
    <xdr:to>
      <xdr:col>10</xdr:col>
      <xdr:colOff>0</xdr:colOff>
      <xdr:row>17</xdr:row>
      <xdr:rowOff>153865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>
          <a:off x="1465385" y="2044211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139211</xdr:colOff>
      <xdr:row>17</xdr:row>
      <xdr:rowOff>87923</xdr:rowOff>
    </xdr:from>
    <xdr:to>
      <xdr:col>10</xdr:col>
      <xdr:colOff>58615</xdr:colOff>
      <xdr:row>17</xdr:row>
      <xdr:rowOff>87923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>
          <a:off x="1311519" y="2110154"/>
          <a:ext cx="2124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73269</xdr:colOff>
      <xdr:row>18</xdr:row>
      <xdr:rowOff>36634</xdr:rowOff>
    </xdr:from>
    <xdr:to>
      <xdr:col>9</xdr:col>
      <xdr:colOff>73269</xdr:colOff>
      <xdr:row>18</xdr:row>
      <xdr:rowOff>168519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>
          <a:off x="1392115" y="2249365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36635</xdr:colOff>
      <xdr:row>18</xdr:row>
      <xdr:rowOff>36634</xdr:rowOff>
    </xdr:from>
    <xdr:to>
      <xdr:col>9</xdr:col>
      <xdr:colOff>36635</xdr:colOff>
      <xdr:row>18</xdr:row>
      <xdr:rowOff>168519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>
          <a:off x="1355481" y="2249365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109904</xdr:colOff>
      <xdr:row>18</xdr:row>
      <xdr:rowOff>36634</xdr:rowOff>
    </xdr:from>
    <xdr:to>
      <xdr:col>9</xdr:col>
      <xdr:colOff>109904</xdr:colOff>
      <xdr:row>18</xdr:row>
      <xdr:rowOff>168519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>
          <a:off x="1428750" y="2249365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18</xdr:row>
      <xdr:rowOff>36634</xdr:rowOff>
    </xdr:from>
    <xdr:to>
      <xdr:col>10</xdr:col>
      <xdr:colOff>0</xdr:colOff>
      <xdr:row>18</xdr:row>
      <xdr:rowOff>168519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>
          <a:off x="1465385" y="2249365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139211</xdr:colOff>
      <xdr:row>18</xdr:row>
      <xdr:rowOff>95250</xdr:rowOff>
    </xdr:from>
    <xdr:to>
      <xdr:col>10</xdr:col>
      <xdr:colOff>58615</xdr:colOff>
      <xdr:row>18</xdr:row>
      <xdr:rowOff>95250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>
          <a:off x="1311519" y="2307981"/>
          <a:ext cx="2124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139211</xdr:colOff>
      <xdr:row>18</xdr:row>
      <xdr:rowOff>36634</xdr:rowOff>
    </xdr:from>
    <xdr:to>
      <xdr:col>10</xdr:col>
      <xdr:colOff>139211</xdr:colOff>
      <xdr:row>18</xdr:row>
      <xdr:rowOff>168519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>
          <a:off x="1604596" y="2249365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36635</xdr:colOff>
      <xdr:row>19</xdr:row>
      <xdr:rowOff>21980</xdr:rowOff>
    </xdr:from>
    <xdr:to>
      <xdr:col>9</xdr:col>
      <xdr:colOff>36635</xdr:colOff>
      <xdr:row>19</xdr:row>
      <xdr:rowOff>153865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1355481" y="2425211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73269</xdr:colOff>
      <xdr:row>19</xdr:row>
      <xdr:rowOff>21980</xdr:rowOff>
    </xdr:from>
    <xdr:to>
      <xdr:col>9</xdr:col>
      <xdr:colOff>73269</xdr:colOff>
      <xdr:row>19</xdr:row>
      <xdr:rowOff>153865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1392115" y="2425211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109904</xdr:colOff>
      <xdr:row>19</xdr:row>
      <xdr:rowOff>21980</xdr:rowOff>
    </xdr:from>
    <xdr:to>
      <xdr:col>9</xdr:col>
      <xdr:colOff>109904</xdr:colOff>
      <xdr:row>19</xdr:row>
      <xdr:rowOff>153865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1428750" y="2425211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21980</xdr:rowOff>
    </xdr:from>
    <xdr:to>
      <xdr:col>10</xdr:col>
      <xdr:colOff>0</xdr:colOff>
      <xdr:row>19</xdr:row>
      <xdr:rowOff>153865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1465385" y="2425211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36635</xdr:colOff>
      <xdr:row>20</xdr:row>
      <xdr:rowOff>43961</xdr:rowOff>
    </xdr:from>
    <xdr:to>
      <xdr:col>9</xdr:col>
      <xdr:colOff>36635</xdr:colOff>
      <xdr:row>20</xdr:row>
      <xdr:rowOff>175846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CxnSpPr/>
      </xdr:nvCxnSpPr>
      <xdr:spPr>
        <a:xfrm>
          <a:off x="1355481" y="2637692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73269</xdr:colOff>
      <xdr:row>20</xdr:row>
      <xdr:rowOff>43961</xdr:rowOff>
    </xdr:from>
    <xdr:to>
      <xdr:col>9</xdr:col>
      <xdr:colOff>73269</xdr:colOff>
      <xdr:row>20</xdr:row>
      <xdr:rowOff>175846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>
          <a:off x="1381703" y="2630750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117231</xdr:colOff>
      <xdr:row>20</xdr:row>
      <xdr:rowOff>43961</xdr:rowOff>
    </xdr:from>
    <xdr:to>
      <xdr:col>9</xdr:col>
      <xdr:colOff>117231</xdr:colOff>
      <xdr:row>20</xdr:row>
      <xdr:rowOff>175846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>
          <a:off x="1436077" y="2637692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32007</xdr:colOff>
      <xdr:row>21</xdr:row>
      <xdr:rowOff>28921</xdr:rowOff>
    </xdr:from>
    <xdr:to>
      <xdr:col>9</xdr:col>
      <xdr:colOff>32007</xdr:colOff>
      <xdr:row>21</xdr:row>
      <xdr:rowOff>160806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>
          <a:off x="1340441" y="2806210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67100</xdr:colOff>
      <xdr:row>21</xdr:row>
      <xdr:rowOff>28921</xdr:rowOff>
    </xdr:from>
    <xdr:to>
      <xdr:col>9</xdr:col>
      <xdr:colOff>67100</xdr:colOff>
      <xdr:row>21</xdr:row>
      <xdr:rowOff>160806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>
          <a:off x="1375534" y="2806210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102193</xdr:colOff>
      <xdr:row>21</xdr:row>
      <xdr:rowOff>28921</xdr:rowOff>
    </xdr:from>
    <xdr:to>
      <xdr:col>9</xdr:col>
      <xdr:colOff>102193</xdr:colOff>
      <xdr:row>21</xdr:row>
      <xdr:rowOff>160806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>
          <a:off x="1410627" y="2806210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32007</xdr:colOff>
      <xdr:row>22</xdr:row>
      <xdr:rowOff>33935</xdr:rowOff>
    </xdr:from>
    <xdr:to>
      <xdr:col>9</xdr:col>
      <xdr:colOff>32007</xdr:colOff>
      <xdr:row>22</xdr:row>
      <xdr:rowOff>165820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>
          <a:off x="1340441" y="3001724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67100</xdr:colOff>
      <xdr:row>22</xdr:row>
      <xdr:rowOff>33935</xdr:rowOff>
    </xdr:from>
    <xdr:to>
      <xdr:col>9</xdr:col>
      <xdr:colOff>67100</xdr:colOff>
      <xdr:row>22</xdr:row>
      <xdr:rowOff>165820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>
          <a:off x="1375534" y="3001724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32007</xdr:colOff>
      <xdr:row>23</xdr:row>
      <xdr:rowOff>28921</xdr:rowOff>
    </xdr:from>
    <xdr:to>
      <xdr:col>9</xdr:col>
      <xdr:colOff>32007</xdr:colOff>
      <xdr:row>23</xdr:row>
      <xdr:rowOff>160806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>
          <a:off x="1340441" y="3187210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67100</xdr:colOff>
      <xdr:row>23</xdr:row>
      <xdr:rowOff>38948</xdr:rowOff>
    </xdr:from>
    <xdr:to>
      <xdr:col>9</xdr:col>
      <xdr:colOff>67100</xdr:colOff>
      <xdr:row>23</xdr:row>
      <xdr:rowOff>170833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>
          <a:off x="1375534" y="3197237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32007</xdr:colOff>
      <xdr:row>25</xdr:row>
      <xdr:rowOff>18895</xdr:rowOff>
    </xdr:from>
    <xdr:to>
      <xdr:col>9</xdr:col>
      <xdr:colOff>32007</xdr:colOff>
      <xdr:row>25</xdr:row>
      <xdr:rowOff>150780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>
          <a:off x="1340441" y="3558184"/>
          <a:ext cx="0" cy="1318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80"/>
  <sheetViews>
    <sheetView tabSelected="1" zoomScale="130" zoomScaleNormal="130" zoomScalePageLayoutView="130" workbookViewId="0">
      <selection activeCell="F5" sqref="F5:I8"/>
    </sheetView>
  </sheetViews>
  <sheetFormatPr defaultRowHeight="13.5" x14ac:dyDescent="0.15"/>
  <cols>
    <col min="1" max="30" width="2" customWidth="1"/>
    <col min="31" max="43" width="1.75" customWidth="1"/>
    <col min="44" max="44" width="1.875" customWidth="1"/>
    <col min="45" max="50" width="1.75" customWidth="1"/>
    <col min="51" max="51" width="6.25" customWidth="1"/>
    <col min="52" max="52" width="11.75" customWidth="1"/>
    <col min="53" max="72" width="3.375" customWidth="1"/>
  </cols>
  <sheetData>
    <row r="1" spans="1:72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23" t="s">
        <v>1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7.5" customHeight="1" x14ac:dyDescent="0.15">
      <c r="A3" s="1"/>
      <c r="B3" s="1"/>
      <c r="C3" s="108" t="s">
        <v>0</v>
      </c>
      <c r="D3" s="108"/>
      <c r="E3" s="108"/>
      <c r="F3" s="108" t="s">
        <v>33</v>
      </c>
      <c r="G3" s="108"/>
      <c r="H3" s="108"/>
      <c r="I3" s="108"/>
      <c r="J3" s="1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Z3" s="119" t="s">
        <v>94</v>
      </c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</row>
    <row r="4" spans="1:72" ht="7.5" customHeight="1" x14ac:dyDescent="0.15">
      <c r="A4" s="1"/>
      <c r="B4" s="1"/>
      <c r="C4" s="108"/>
      <c r="D4" s="108"/>
      <c r="E4" s="108"/>
      <c r="F4" s="108"/>
      <c r="G4" s="108"/>
      <c r="H4" s="108"/>
      <c r="I4" s="108"/>
      <c r="J4" s="1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2"/>
      <c r="AG4" s="1"/>
      <c r="AH4" s="1"/>
      <c r="AI4" s="1"/>
      <c r="AJ4" s="1"/>
      <c r="AK4" s="1"/>
      <c r="AL4" s="1"/>
      <c r="AM4" s="1"/>
      <c r="AN4" s="1"/>
      <c r="AO4" s="1"/>
      <c r="AP4" s="1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</row>
    <row r="5" spans="1:72" ht="7.5" customHeight="1" x14ac:dyDescent="0.15">
      <c r="A5" s="1"/>
      <c r="B5" s="1"/>
      <c r="C5" s="91"/>
      <c r="D5" s="91"/>
      <c r="E5" s="91"/>
      <c r="F5" s="91"/>
      <c r="G5" s="91"/>
      <c r="H5" s="91"/>
      <c r="I5" s="91"/>
      <c r="J5" s="1"/>
      <c r="K5" s="1"/>
      <c r="L5" s="1"/>
      <c r="M5" s="1"/>
      <c r="N5" s="124" t="s">
        <v>36</v>
      </c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"/>
      <c r="AH5" s="1"/>
      <c r="AI5" s="1"/>
      <c r="AJ5" s="1"/>
      <c r="AK5" s="1"/>
      <c r="AL5" s="1"/>
      <c r="AM5" s="1"/>
      <c r="AN5" s="1"/>
      <c r="AO5" s="1"/>
      <c r="AP5" s="1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</row>
    <row r="6" spans="1:72" ht="7.5" customHeight="1" x14ac:dyDescent="0.15">
      <c r="A6" s="1"/>
      <c r="B6" s="1"/>
      <c r="C6" s="92"/>
      <c r="D6" s="92"/>
      <c r="E6" s="92"/>
      <c r="F6" s="92"/>
      <c r="G6" s="92"/>
      <c r="H6" s="92"/>
      <c r="I6" s="92"/>
      <c r="J6" s="2"/>
      <c r="K6" s="1"/>
      <c r="L6" s="1"/>
      <c r="M6" s="1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"/>
      <c r="AH6" s="64" t="s">
        <v>32</v>
      </c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</row>
    <row r="7" spans="1:72" ht="7.5" customHeight="1" x14ac:dyDescent="0.15">
      <c r="A7" s="1"/>
      <c r="B7" s="1"/>
      <c r="C7" s="92"/>
      <c r="D7" s="92"/>
      <c r="E7" s="92"/>
      <c r="F7" s="92"/>
      <c r="G7" s="92"/>
      <c r="H7" s="92"/>
      <c r="I7" s="92"/>
      <c r="J7" s="2"/>
      <c r="K7" s="1"/>
      <c r="L7" s="1"/>
      <c r="M7" s="1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</row>
    <row r="8" spans="1:72" ht="7.5" customHeight="1" x14ac:dyDescent="0.15">
      <c r="A8" s="1"/>
      <c r="B8" s="1"/>
      <c r="C8" s="93"/>
      <c r="D8" s="93"/>
      <c r="E8" s="93"/>
      <c r="F8" s="93"/>
      <c r="G8" s="93"/>
      <c r="H8" s="93"/>
      <c r="I8" s="93"/>
      <c r="J8" s="2"/>
      <c r="K8" s="1"/>
      <c r="L8" s="1"/>
      <c r="M8" s="1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</row>
    <row r="9" spans="1:72" ht="7.5" customHeight="1" x14ac:dyDescent="0.15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"/>
      <c r="AH9" s="64" t="s">
        <v>2</v>
      </c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</row>
    <row r="10" spans="1:72" ht="7.5" customHeight="1" x14ac:dyDescent="0.15">
      <c r="A10" s="1"/>
      <c r="B10" s="1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1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</row>
    <row r="11" spans="1:72" ht="7.5" customHeight="1" x14ac:dyDescent="0.15">
      <c r="A11" s="1"/>
      <c r="B11" s="125" t="s">
        <v>87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7"/>
      <c r="AE11" s="1"/>
      <c r="AF11" s="1"/>
      <c r="AG11" s="1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</row>
    <row r="12" spans="1:72" ht="7.5" customHeight="1" thickBot="1" x14ac:dyDescent="0.2">
      <c r="A12" s="1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7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</row>
    <row r="13" spans="1:72" ht="12" customHeight="1" x14ac:dyDescent="0.15">
      <c r="A13" s="109" t="s">
        <v>3</v>
      </c>
      <c r="B13" s="110"/>
      <c r="C13" s="110"/>
      <c r="D13" s="110"/>
      <c r="E13" s="110"/>
      <c r="F13" s="110" t="s">
        <v>4</v>
      </c>
      <c r="G13" s="110"/>
      <c r="H13" s="110"/>
      <c r="I13" s="110" t="s">
        <v>5</v>
      </c>
      <c r="J13" s="110"/>
      <c r="K13" s="110"/>
      <c r="L13" s="110"/>
      <c r="M13" s="110"/>
      <c r="N13" s="110"/>
      <c r="O13" s="110" t="s">
        <v>6</v>
      </c>
      <c r="P13" s="110"/>
      <c r="Q13" s="110"/>
      <c r="R13" s="111" t="s">
        <v>7</v>
      </c>
      <c r="S13" s="111"/>
      <c r="T13" s="111"/>
      <c r="U13" s="111" t="s">
        <v>8</v>
      </c>
      <c r="V13" s="111"/>
      <c r="W13" s="111"/>
      <c r="X13" s="111"/>
      <c r="Y13" s="111"/>
      <c r="Z13" s="113" t="s">
        <v>8</v>
      </c>
      <c r="AA13" s="114"/>
      <c r="AB13" s="114"/>
      <c r="AC13" s="4">
        <v>2</v>
      </c>
      <c r="AD13" s="117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72" ht="12" customHeight="1" x14ac:dyDescent="0.1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12"/>
      <c r="S14" s="112"/>
      <c r="T14" s="112"/>
      <c r="U14" s="112"/>
      <c r="V14" s="112"/>
      <c r="W14" s="112"/>
      <c r="X14" s="112"/>
      <c r="Y14" s="112"/>
      <c r="Z14" s="115"/>
      <c r="AA14" s="116"/>
      <c r="AB14" s="116"/>
      <c r="AC14" s="5"/>
      <c r="AD14" s="118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Z14" s="50" t="s">
        <v>61</v>
      </c>
      <c r="BA14" s="52" t="s">
        <v>63</v>
      </c>
      <c r="BB14" s="46" t="s">
        <v>64</v>
      </c>
      <c r="BC14" s="46" t="s">
        <v>65</v>
      </c>
      <c r="BD14" s="46" t="s">
        <v>66</v>
      </c>
      <c r="BE14" s="46" t="s">
        <v>67</v>
      </c>
      <c r="BF14" s="46" t="s">
        <v>68</v>
      </c>
      <c r="BG14" s="46" t="s">
        <v>69</v>
      </c>
      <c r="BH14" s="46" t="s">
        <v>70</v>
      </c>
      <c r="BI14" s="46" t="s">
        <v>71</v>
      </c>
      <c r="BJ14" s="46" t="s">
        <v>72</v>
      </c>
      <c r="BK14" s="46" t="s">
        <v>73</v>
      </c>
      <c r="BL14" s="46" t="s">
        <v>74</v>
      </c>
      <c r="BM14" s="46" t="s">
        <v>75</v>
      </c>
      <c r="BN14" s="46" t="s">
        <v>76</v>
      </c>
      <c r="BO14" s="46" t="s">
        <v>77</v>
      </c>
      <c r="BP14" s="46" t="s">
        <v>78</v>
      </c>
      <c r="BQ14" s="46" t="s">
        <v>79</v>
      </c>
      <c r="BR14" s="46" t="s">
        <v>80</v>
      </c>
      <c r="BS14" s="46" t="s">
        <v>81</v>
      </c>
      <c r="BT14" s="47" t="s">
        <v>82</v>
      </c>
    </row>
    <row r="15" spans="1:72" ht="15" customHeight="1" x14ac:dyDescent="0.15">
      <c r="A15" s="106" t="s">
        <v>13</v>
      </c>
      <c r="B15" s="94"/>
      <c r="C15" s="94"/>
      <c r="D15" s="94"/>
      <c r="E15" s="94"/>
      <c r="F15" s="85">
        <v>98</v>
      </c>
      <c r="G15" s="85"/>
      <c r="H15" s="85"/>
      <c r="I15" s="107"/>
      <c r="J15" s="107"/>
      <c r="K15" s="107"/>
      <c r="L15" s="107"/>
      <c r="M15" s="107"/>
      <c r="N15" s="107"/>
      <c r="O15" s="108"/>
      <c r="P15" s="108"/>
      <c r="Q15" s="108"/>
      <c r="R15" s="108"/>
      <c r="S15" s="108"/>
      <c r="T15" s="108"/>
      <c r="U15" s="85">
        <f>O15*R15</f>
        <v>0</v>
      </c>
      <c r="V15" s="85"/>
      <c r="W15" s="85"/>
      <c r="X15" s="85"/>
      <c r="Y15" s="85"/>
      <c r="Z15" s="85">
        <f>R15*U15</f>
        <v>0</v>
      </c>
      <c r="AA15" s="85"/>
      <c r="AB15" s="85"/>
      <c r="AC15" s="85"/>
      <c r="AD15" s="8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51" t="s">
        <v>62</v>
      </c>
      <c r="BA15" s="53">
        <f>O34</f>
        <v>0</v>
      </c>
      <c r="BB15" s="48">
        <f>O33</f>
        <v>0</v>
      </c>
      <c r="BC15" s="48">
        <f>O32</f>
        <v>0</v>
      </c>
      <c r="BD15" s="48">
        <f>O31</f>
        <v>0</v>
      </c>
      <c r="BE15" s="48">
        <f>O30</f>
        <v>0</v>
      </c>
      <c r="BF15" s="48">
        <f>O29</f>
        <v>0</v>
      </c>
      <c r="BG15" s="48">
        <f>O28</f>
        <v>0</v>
      </c>
      <c r="BH15" s="48">
        <f>O27</f>
        <v>0</v>
      </c>
      <c r="BI15" s="48">
        <f>O26</f>
        <v>0</v>
      </c>
      <c r="BJ15" s="48">
        <f>O25</f>
        <v>0</v>
      </c>
      <c r="BK15" s="48">
        <f>O24</f>
        <v>0</v>
      </c>
      <c r="BL15" s="48">
        <f>O23</f>
        <v>0</v>
      </c>
      <c r="BM15" s="48">
        <f>O22</f>
        <v>0</v>
      </c>
      <c r="BN15" s="48">
        <f>O21</f>
        <v>0</v>
      </c>
      <c r="BO15" s="48">
        <f>O20</f>
        <v>0</v>
      </c>
      <c r="BP15" s="48">
        <f>O19</f>
        <v>0</v>
      </c>
      <c r="BQ15" s="48">
        <f>O18</f>
        <v>0</v>
      </c>
      <c r="BR15" s="48">
        <f>O17</f>
        <v>0</v>
      </c>
      <c r="BS15" s="48">
        <f>O16</f>
        <v>0</v>
      </c>
      <c r="BT15" s="49">
        <f>O15</f>
        <v>0</v>
      </c>
    </row>
    <row r="16" spans="1:72" ht="15" customHeight="1" x14ac:dyDescent="0.15">
      <c r="A16" s="106" t="s">
        <v>12</v>
      </c>
      <c r="B16" s="94"/>
      <c r="C16" s="94"/>
      <c r="D16" s="94"/>
      <c r="E16" s="94"/>
      <c r="F16" s="85">
        <v>93</v>
      </c>
      <c r="G16" s="85"/>
      <c r="H16" s="85"/>
      <c r="I16" s="107"/>
      <c r="J16" s="107"/>
      <c r="K16" s="107"/>
      <c r="L16" s="107"/>
      <c r="M16" s="107"/>
      <c r="N16" s="107"/>
      <c r="O16" s="108"/>
      <c r="P16" s="108"/>
      <c r="Q16" s="108"/>
      <c r="R16" s="108"/>
      <c r="S16" s="108"/>
      <c r="T16" s="108"/>
      <c r="U16" s="85">
        <f>O16*R16</f>
        <v>0</v>
      </c>
      <c r="V16" s="85"/>
      <c r="W16" s="85"/>
      <c r="X16" s="85"/>
      <c r="Y16" s="85"/>
      <c r="Z16" s="85">
        <f>R16*U16</f>
        <v>0</v>
      </c>
      <c r="AA16" s="85"/>
      <c r="AB16" s="85"/>
      <c r="AC16" s="85"/>
      <c r="AD16" s="8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50" ht="15" customHeight="1" x14ac:dyDescent="0.15">
      <c r="A17" s="106" t="s">
        <v>14</v>
      </c>
      <c r="B17" s="94"/>
      <c r="C17" s="94"/>
      <c r="D17" s="94"/>
      <c r="E17" s="94"/>
      <c r="F17" s="85">
        <v>88</v>
      </c>
      <c r="G17" s="85"/>
      <c r="H17" s="85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108"/>
      <c r="T17" s="108"/>
      <c r="U17" s="85">
        <f>O17*R17</f>
        <v>0</v>
      </c>
      <c r="V17" s="85"/>
      <c r="W17" s="85"/>
      <c r="X17" s="85"/>
      <c r="Y17" s="85"/>
      <c r="Z17" s="85">
        <f>R17*U17</f>
        <v>0</v>
      </c>
      <c r="AA17" s="85"/>
      <c r="AB17" s="85"/>
      <c r="AC17" s="85"/>
      <c r="AD17" s="86"/>
      <c r="AE17" s="1"/>
      <c r="AF17" s="1"/>
      <c r="AG17" s="1"/>
      <c r="AH17" s="120" t="s">
        <v>83</v>
      </c>
      <c r="AI17" s="120"/>
      <c r="AJ17" s="67"/>
      <c r="AK17" s="67"/>
      <c r="AL17" s="1"/>
      <c r="AM17" s="1"/>
      <c r="AN17" s="1"/>
      <c r="AO17" s="1"/>
      <c r="AP17" s="1"/>
    </row>
    <row r="18" spans="1:50" ht="15" customHeight="1" x14ac:dyDescent="0.15">
      <c r="A18" s="106" t="s">
        <v>15</v>
      </c>
      <c r="B18" s="94"/>
      <c r="C18" s="94"/>
      <c r="D18" s="94"/>
      <c r="E18" s="94"/>
      <c r="F18" s="85">
        <v>83</v>
      </c>
      <c r="G18" s="85"/>
      <c r="H18" s="85"/>
      <c r="I18" s="107"/>
      <c r="J18" s="107"/>
      <c r="K18" s="107"/>
      <c r="L18" s="107"/>
      <c r="M18" s="107"/>
      <c r="N18" s="107"/>
      <c r="O18" s="108"/>
      <c r="P18" s="108"/>
      <c r="Q18" s="108"/>
      <c r="R18" s="108"/>
      <c r="S18" s="108"/>
      <c r="T18" s="108"/>
      <c r="U18" s="85">
        <f t="shared" ref="U18:U34" si="0">O18*R18</f>
        <v>0</v>
      </c>
      <c r="V18" s="85"/>
      <c r="W18" s="85"/>
      <c r="X18" s="85"/>
      <c r="Y18" s="85"/>
      <c r="Z18" s="85">
        <f t="shared" ref="Z18:Z34" si="1">R18*U18</f>
        <v>0</v>
      </c>
      <c r="AA18" s="85"/>
      <c r="AB18" s="85"/>
      <c r="AC18" s="85"/>
      <c r="AD18" s="86"/>
      <c r="AE18" s="127" t="s">
        <v>37</v>
      </c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</row>
    <row r="19" spans="1:50" ht="15" customHeight="1" x14ac:dyDescent="0.15">
      <c r="A19" s="106" t="s">
        <v>16</v>
      </c>
      <c r="B19" s="94"/>
      <c r="C19" s="94"/>
      <c r="D19" s="94"/>
      <c r="E19" s="94"/>
      <c r="F19" s="85">
        <v>78</v>
      </c>
      <c r="G19" s="85"/>
      <c r="H19" s="85"/>
      <c r="I19" s="107"/>
      <c r="J19" s="107"/>
      <c r="K19" s="107"/>
      <c r="L19" s="107"/>
      <c r="M19" s="107"/>
      <c r="N19" s="107"/>
      <c r="O19" s="108"/>
      <c r="P19" s="108"/>
      <c r="Q19" s="108"/>
      <c r="R19" s="108"/>
      <c r="S19" s="108"/>
      <c r="T19" s="108"/>
      <c r="U19" s="85">
        <f t="shared" si="0"/>
        <v>0</v>
      </c>
      <c r="V19" s="85"/>
      <c r="W19" s="85"/>
      <c r="X19" s="85"/>
      <c r="Y19" s="85"/>
      <c r="Z19" s="85">
        <f t="shared" si="1"/>
        <v>0</v>
      </c>
      <c r="AA19" s="85"/>
      <c r="AB19" s="85"/>
      <c r="AC19" s="85"/>
      <c r="AD19" s="86"/>
      <c r="AE19" s="127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</row>
    <row r="20" spans="1:50" ht="15" customHeight="1" x14ac:dyDescent="0.15">
      <c r="A20" s="106" t="s">
        <v>17</v>
      </c>
      <c r="B20" s="94"/>
      <c r="C20" s="94"/>
      <c r="D20" s="94"/>
      <c r="E20" s="94"/>
      <c r="F20" s="85">
        <v>73</v>
      </c>
      <c r="G20" s="85"/>
      <c r="H20" s="85"/>
      <c r="I20" s="107"/>
      <c r="J20" s="107"/>
      <c r="K20" s="107"/>
      <c r="L20" s="107"/>
      <c r="M20" s="107"/>
      <c r="N20" s="107"/>
      <c r="O20" s="108"/>
      <c r="P20" s="108"/>
      <c r="Q20" s="108"/>
      <c r="R20" s="108"/>
      <c r="S20" s="108"/>
      <c r="T20" s="108"/>
      <c r="U20" s="85">
        <f t="shared" si="0"/>
        <v>0</v>
      </c>
      <c r="V20" s="85"/>
      <c r="W20" s="85"/>
      <c r="X20" s="85"/>
      <c r="Y20" s="85"/>
      <c r="Z20" s="85">
        <f t="shared" si="1"/>
        <v>0</v>
      </c>
      <c r="AA20" s="85"/>
      <c r="AB20" s="85"/>
      <c r="AC20" s="85"/>
      <c r="AD20" s="86"/>
      <c r="AE20" s="1"/>
      <c r="AF20" s="1"/>
      <c r="AG20" s="1"/>
      <c r="AH20" s="67" t="s">
        <v>84</v>
      </c>
      <c r="AI20" s="67"/>
      <c r="AJ20" s="121" t="e">
        <f>AJ17+5*U38</f>
        <v>#DIV/0!</v>
      </c>
      <c r="AK20" s="121"/>
      <c r="AL20" s="121"/>
      <c r="AM20" s="121"/>
      <c r="AN20" s="1"/>
      <c r="AO20" s="1"/>
      <c r="AP20" s="1"/>
    </row>
    <row r="21" spans="1:50" ht="15" customHeight="1" x14ac:dyDescent="0.15">
      <c r="A21" s="106" t="s">
        <v>18</v>
      </c>
      <c r="B21" s="94"/>
      <c r="C21" s="94"/>
      <c r="D21" s="94"/>
      <c r="E21" s="94"/>
      <c r="F21" s="85">
        <v>68</v>
      </c>
      <c r="G21" s="85"/>
      <c r="H21" s="85"/>
      <c r="I21" s="107"/>
      <c r="J21" s="107"/>
      <c r="K21" s="107"/>
      <c r="L21" s="107"/>
      <c r="M21" s="107"/>
      <c r="N21" s="107"/>
      <c r="O21" s="108"/>
      <c r="P21" s="108"/>
      <c r="Q21" s="108"/>
      <c r="R21" s="108"/>
      <c r="S21" s="108"/>
      <c r="T21" s="108"/>
      <c r="U21" s="85">
        <f>O21*R21</f>
        <v>0</v>
      </c>
      <c r="V21" s="85"/>
      <c r="W21" s="85"/>
      <c r="X21" s="85"/>
      <c r="Y21" s="85"/>
      <c r="Z21" s="85">
        <f t="shared" si="1"/>
        <v>0</v>
      </c>
      <c r="AA21" s="85"/>
      <c r="AB21" s="85"/>
      <c r="AC21" s="85"/>
      <c r="AD21" s="8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50" ht="15" customHeight="1" x14ac:dyDescent="0.15">
      <c r="A22" s="106" t="s">
        <v>19</v>
      </c>
      <c r="B22" s="94"/>
      <c r="C22" s="94"/>
      <c r="D22" s="94"/>
      <c r="E22" s="94"/>
      <c r="F22" s="85">
        <v>63</v>
      </c>
      <c r="G22" s="85"/>
      <c r="H22" s="85"/>
      <c r="I22" s="107"/>
      <c r="J22" s="107"/>
      <c r="K22" s="107"/>
      <c r="L22" s="107"/>
      <c r="M22" s="107"/>
      <c r="N22" s="107"/>
      <c r="O22" s="108"/>
      <c r="P22" s="108"/>
      <c r="Q22" s="108"/>
      <c r="R22" s="108"/>
      <c r="S22" s="108"/>
      <c r="T22" s="108"/>
      <c r="U22" s="85">
        <f t="shared" si="0"/>
        <v>0</v>
      </c>
      <c r="V22" s="85"/>
      <c r="W22" s="85"/>
      <c r="X22" s="85"/>
      <c r="Y22" s="85"/>
      <c r="Z22" s="85">
        <f t="shared" si="1"/>
        <v>0</v>
      </c>
      <c r="AA22" s="85"/>
      <c r="AB22" s="85"/>
      <c r="AC22" s="85"/>
      <c r="AD22" s="86"/>
      <c r="AE22" s="127" t="s">
        <v>40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</row>
    <row r="23" spans="1:50" ht="15" customHeight="1" x14ac:dyDescent="0.15">
      <c r="A23" s="106" t="s">
        <v>20</v>
      </c>
      <c r="B23" s="94"/>
      <c r="C23" s="94"/>
      <c r="D23" s="94"/>
      <c r="E23" s="94"/>
      <c r="F23" s="85">
        <v>58</v>
      </c>
      <c r="G23" s="85"/>
      <c r="H23" s="85"/>
      <c r="I23" s="107"/>
      <c r="J23" s="107"/>
      <c r="K23" s="107"/>
      <c r="L23" s="107"/>
      <c r="M23" s="107"/>
      <c r="N23" s="107"/>
      <c r="O23" s="108"/>
      <c r="P23" s="108"/>
      <c r="Q23" s="108"/>
      <c r="R23" s="108"/>
      <c r="S23" s="108"/>
      <c r="T23" s="108"/>
      <c r="U23" s="85">
        <f t="shared" si="0"/>
        <v>0</v>
      </c>
      <c r="V23" s="85"/>
      <c r="W23" s="85"/>
      <c r="X23" s="85"/>
      <c r="Y23" s="85"/>
      <c r="Z23" s="85">
        <f t="shared" si="1"/>
        <v>0</v>
      </c>
      <c r="AA23" s="85"/>
      <c r="AB23" s="85"/>
      <c r="AC23" s="85"/>
      <c r="AD23" s="86"/>
      <c r="AE23" s="127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</row>
    <row r="24" spans="1:50" ht="15" customHeight="1" x14ac:dyDescent="0.15">
      <c r="A24" s="106" t="s">
        <v>21</v>
      </c>
      <c r="B24" s="94"/>
      <c r="C24" s="94"/>
      <c r="D24" s="94"/>
      <c r="E24" s="94"/>
      <c r="F24" s="85">
        <v>53</v>
      </c>
      <c r="G24" s="85"/>
      <c r="H24" s="85"/>
      <c r="I24" s="107"/>
      <c r="J24" s="107"/>
      <c r="K24" s="107"/>
      <c r="L24" s="107"/>
      <c r="M24" s="107"/>
      <c r="N24" s="107"/>
      <c r="O24" s="108"/>
      <c r="P24" s="108"/>
      <c r="Q24" s="108"/>
      <c r="R24" s="108"/>
      <c r="S24" s="108"/>
      <c r="T24" s="108"/>
      <c r="U24" s="85">
        <f t="shared" si="0"/>
        <v>0</v>
      </c>
      <c r="V24" s="85"/>
      <c r="W24" s="85"/>
      <c r="X24" s="85"/>
      <c r="Y24" s="85"/>
      <c r="Z24" s="85">
        <f>R24*U24</f>
        <v>0</v>
      </c>
      <c r="AA24" s="85"/>
      <c r="AB24" s="85"/>
      <c r="AC24" s="85"/>
      <c r="AD24" s="86"/>
      <c r="AE24" s="1"/>
      <c r="AF24" s="1"/>
      <c r="AG24" s="1"/>
      <c r="AH24" s="67" t="s">
        <v>85</v>
      </c>
      <c r="AI24" s="67"/>
      <c r="AJ24" s="122" t="e">
        <f>25*Z38-25*U38*U38</f>
        <v>#DIV/0!</v>
      </c>
      <c r="AK24" s="122"/>
      <c r="AL24" s="122"/>
      <c r="AM24" s="122"/>
      <c r="AN24" s="1"/>
      <c r="AO24" s="1"/>
      <c r="AP24" s="1"/>
    </row>
    <row r="25" spans="1:50" ht="15" customHeight="1" x14ac:dyDescent="0.15">
      <c r="A25" s="106" t="s">
        <v>22</v>
      </c>
      <c r="B25" s="94"/>
      <c r="C25" s="94"/>
      <c r="D25" s="94"/>
      <c r="E25" s="94"/>
      <c r="F25" s="85">
        <v>48</v>
      </c>
      <c r="G25" s="85"/>
      <c r="H25" s="85"/>
      <c r="I25" s="107"/>
      <c r="J25" s="107"/>
      <c r="K25" s="107"/>
      <c r="L25" s="107"/>
      <c r="M25" s="107"/>
      <c r="N25" s="107"/>
      <c r="O25" s="108"/>
      <c r="P25" s="108"/>
      <c r="Q25" s="108"/>
      <c r="R25" s="108"/>
      <c r="S25" s="108"/>
      <c r="T25" s="108"/>
      <c r="U25" s="85">
        <f t="shared" si="0"/>
        <v>0</v>
      </c>
      <c r="V25" s="85"/>
      <c r="W25" s="85"/>
      <c r="X25" s="85"/>
      <c r="Y25" s="85"/>
      <c r="Z25" s="85">
        <f t="shared" si="1"/>
        <v>0</v>
      </c>
      <c r="AA25" s="85"/>
      <c r="AB25" s="85"/>
      <c r="AC25" s="85"/>
      <c r="AD25" s="86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50" ht="15" customHeight="1" x14ac:dyDescent="0.15">
      <c r="A26" s="106" t="s">
        <v>23</v>
      </c>
      <c r="B26" s="94"/>
      <c r="C26" s="94"/>
      <c r="D26" s="94"/>
      <c r="E26" s="94"/>
      <c r="F26" s="85">
        <v>43</v>
      </c>
      <c r="G26" s="85"/>
      <c r="H26" s="85"/>
      <c r="I26" s="107"/>
      <c r="J26" s="107"/>
      <c r="K26" s="107"/>
      <c r="L26" s="107"/>
      <c r="M26" s="107"/>
      <c r="N26" s="107"/>
      <c r="O26" s="108"/>
      <c r="P26" s="108"/>
      <c r="Q26" s="108"/>
      <c r="R26" s="108"/>
      <c r="S26" s="108"/>
      <c r="T26" s="108"/>
      <c r="U26" s="85">
        <f t="shared" si="0"/>
        <v>0</v>
      </c>
      <c r="V26" s="85"/>
      <c r="W26" s="85"/>
      <c r="X26" s="85"/>
      <c r="Y26" s="85"/>
      <c r="Z26" s="85">
        <f t="shared" si="1"/>
        <v>0</v>
      </c>
      <c r="AA26" s="85"/>
      <c r="AB26" s="85"/>
      <c r="AC26" s="85"/>
      <c r="AD26" s="86"/>
      <c r="AE26" s="127" t="s">
        <v>41</v>
      </c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</row>
    <row r="27" spans="1:50" ht="15" customHeight="1" x14ac:dyDescent="0.15">
      <c r="A27" s="106" t="s">
        <v>24</v>
      </c>
      <c r="B27" s="94"/>
      <c r="C27" s="94"/>
      <c r="D27" s="94"/>
      <c r="E27" s="94"/>
      <c r="F27" s="85">
        <v>38</v>
      </c>
      <c r="G27" s="85"/>
      <c r="H27" s="85"/>
      <c r="I27" s="107"/>
      <c r="J27" s="107"/>
      <c r="K27" s="107"/>
      <c r="L27" s="107"/>
      <c r="M27" s="107"/>
      <c r="N27" s="107"/>
      <c r="O27" s="108"/>
      <c r="P27" s="108"/>
      <c r="Q27" s="108"/>
      <c r="R27" s="108"/>
      <c r="S27" s="108"/>
      <c r="T27" s="108"/>
      <c r="U27" s="85">
        <f t="shared" si="0"/>
        <v>0</v>
      </c>
      <c r="V27" s="85"/>
      <c r="W27" s="85"/>
      <c r="X27" s="85"/>
      <c r="Y27" s="85"/>
      <c r="Z27" s="85">
        <f t="shared" si="1"/>
        <v>0</v>
      </c>
      <c r="AA27" s="85"/>
      <c r="AB27" s="85"/>
      <c r="AC27" s="85"/>
      <c r="AD27" s="86"/>
      <c r="AE27" s="127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</row>
    <row r="28" spans="1:50" ht="15" customHeight="1" x14ac:dyDescent="0.15">
      <c r="A28" s="106" t="s">
        <v>25</v>
      </c>
      <c r="B28" s="94"/>
      <c r="C28" s="94"/>
      <c r="D28" s="94"/>
      <c r="E28" s="94"/>
      <c r="F28" s="85">
        <v>33</v>
      </c>
      <c r="G28" s="85"/>
      <c r="H28" s="85"/>
      <c r="I28" s="107"/>
      <c r="J28" s="107"/>
      <c r="K28" s="107"/>
      <c r="L28" s="107"/>
      <c r="M28" s="107"/>
      <c r="N28" s="107"/>
      <c r="O28" s="108"/>
      <c r="P28" s="108"/>
      <c r="Q28" s="108"/>
      <c r="R28" s="108"/>
      <c r="S28" s="108"/>
      <c r="T28" s="108"/>
      <c r="U28" s="85">
        <f t="shared" si="0"/>
        <v>0</v>
      </c>
      <c r="V28" s="85"/>
      <c r="W28" s="85"/>
      <c r="X28" s="85"/>
      <c r="Y28" s="85"/>
      <c r="Z28" s="85">
        <f t="shared" si="1"/>
        <v>0</v>
      </c>
      <c r="AA28" s="85"/>
      <c r="AB28" s="85"/>
      <c r="AC28" s="85"/>
      <c r="AD28" s="86"/>
      <c r="AE28" s="1"/>
      <c r="AF28" s="1"/>
      <c r="AG28" s="1"/>
      <c r="AH28" s="120" t="s">
        <v>86</v>
      </c>
      <c r="AI28" s="67"/>
      <c r="AJ28" s="67"/>
      <c r="AK28" s="67"/>
      <c r="AL28" s="121" t="e">
        <f>AJ24^(1/2)</f>
        <v>#DIV/0!</v>
      </c>
      <c r="AM28" s="121"/>
      <c r="AN28" s="121"/>
      <c r="AO28" s="121"/>
      <c r="AP28" s="1"/>
    </row>
    <row r="29" spans="1:50" ht="15" customHeight="1" x14ac:dyDescent="0.15">
      <c r="A29" s="106" t="s">
        <v>26</v>
      </c>
      <c r="B29" s="94"/>
      <c r="C29" s="94"/>
      <c r="D29" s="94"/>
      <c r="E29" s="94"/>
      <c r="F29" s="85">
        <v>28</v>
      </c>
      <c r="G29" s="85"/>
      <c r="H29" s="85"/>
      <c r="I29" s="107"/>
      <c r="J29" s="107"/>
      <c r="K29" s="107"/>
      <c r="L29" s="107"/>
      <c r="M29" s="107"/>
      <c r="N29" s="107"/>
      <c r="O29" s="108"/>
      <c r="P29" s="108"/>
      <c r="Q29" s="108"/>
      <c r="R29" s="108"/>
      <c r="S29" s="108"/>
      <c r="T29" s="108"/>
      <c r="U29" s="85">
        <f t="shared" si="0"/>
        <v>0</v>
      </c>
      <c r="V29" s="85"/>
      <c r="W29" s="85"/>
      <c r="X29" s="85"/>
      <c r="Y29" s="85"/>
      <c r="Z29" s="85">
        <f t="shared" si="1"/>
        <v>0</v>
      </c>
      <c r="AA29" s="85"/>
      <c r="AB29" s="85"/>
      <c r="AC29" s="85"/>
      <c r="AD29" s="86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50" ht="15" customHeight="1" x14ac:dyDescent="0.15">
      <c r="A30" s="106" t="s">
        <v>27</v>
      </c>
      <c r="B30" s="94"/>
      <c r="C30" s="94"/>
      <c r="D30" s="94"/>
      <c r="E30" s="94"/>
      <c r="F30" s="85">
        <v>23</v>
      </c>
      <c r="G30" s="85"/>
      <c r="H30" s="85"/>
      <c r="I30" s="107"/>
      <c r="J30" s="107"/>
      <c r="K30" s="107"/>
      <c r="L30" s="107"/>
      <c r="M30" s="107"/>
      <c r="N30" s="107"/>
      <c r="O30" s="108"/>
      <c r="P30" s="108"/>
      <c r="Q30" s="108"/>
      <c r="R30" s="108"/>
      <c r="S30" s="108"/>
      <c r="T30" s="108"/>
      <c r="U30" s="85">
        <f t="shared" si="0"/>
        <v>0</v>
      </c>
      <c r="V30" s="85"/>
      <c r="W30" s="85"/>
      <c r="X30" s="85"/>
      <c r="Y30" s="85"/>
      <c r="Z30" s="85">
        <f t="shared" si="1"/>
        <v>0</v>
      </c>
      <c r="AA30" s="85"/>
      <c r="AB30" s="85"/>
      <c r="AC30" s="85"/>
      <c r="AD30" s="86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50" ht="15" customHeight="1" x14ac:dyDescent="0.15">
      <c r="A31" s="106" t="s">
        <v>28</v>
      </c>
      <c r="B31" s="94"/>
      <c r="C31" s="94"/>
      <c r="D31" s="94"/>
      <c r="E31" s="94"/>
      <c r="F31" s="85">
        <v>18</v>
      </c>
      <c r="G31" s="85"/>
      <c r="H31" s="85"/>
      <c r="I31" s="107"/>
      <c r="J31" s="107"/>
      <c r="K31" s="107"/>
      <c r="L31" s="107"/>
      <c r="M31" s="107"/>
      <c r="N31" s="107"/>
      <c r="O31" s="108"/>
      <c r="P31" s="108"/>
      <c r="Q31" s="108"/>
      <c r="R31" s="108"/>
      <c r="S31" s="108"/>
      <c r="T31" s="108"/>
      <c r="U31" s="85">
        <f t="shared" si="0"/>
        <v>0</v>
      </c>
      <c r="V31" s="85"/>
      <c r="W31" s="85"/>
      <c r="X31" s="85"/>
      <c r="Y31" s="85"/>
      <c r="Z31" s="85">
        <f t="shared" si="1"/>
        <v>0</v>
      </c>
      <c r="AA31" s="85"/>
      <c r="AB31" s="85"/>
      <c r="AC31" s="85"/>
      <c r="AD31" s="86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50" ht="15" customHeight="1" x14ac:dyDescent="0.15">
      <c r="A32" s="106" t="s">
        <v>29</v>
      </c>
      <c r="B32" s="94"/>
      <c r="C32" s="94"/>
      <c r="D32" s="94"/>
      <c r="E32" s="94"/>
      <c r="F32" s="85">
        <v>13</v>
      </c>
      <c r="G32" s="85"/>
      <c r="H32" s="85"/>
      <c r="I32" s="107"/>
      <c r="J32" s="107"/>
      <c r="K32" s="107"/>
      <c r="L32" s="107"/>
      <c r="M32" s="107"/>
      <c r="N32" s="107"/>
      <c r="O32" s="108"/>
      <c r="P32" s="108"/>
      <c r="Q32" s="108"/>
      <c r="R32" s="108"/>
      <c r="S32" s="108"/>
      <c r="T32" s="108"/>
      <c r="U32" s="85">
        <f t="shared" si="0"/>
        <v>0</v>
      </c>
      <c r="V32" s="85"/>
      <c r="W32" s="85"/>
      <c r="X32" s="85"/>
      <c r="Y32" s="85"/>
      <c r="Z32" s="85">
        <f t="shared" si="1"/>
        <v>0</v>
      </c>
      <c r="AA32" s="85"/>
      <c r="AB32" s="85"/>
      <c r="AC32" s="85"/>
      <c r="AD32" s="86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50" ht="15" customHeight="1" x14ac:dyDescent="0.15">
      <c r="A33" s="106" t="s">
        <v>30</v>
      </c>
      <c r="B33" s="94"/>
      <c r="C33" s="94"/>
      <c r="D33" s="94"/>
      <c r="E33" s="94"/>
      <c r="F33" s="85">
        <v>8</v>
      </c>
      <c r="G33" s="85"/>
      <c r="H33" s="85"/>
      <c r="I33" s="107"/>
      <c r="J33" s="107"/>
      <c r="K33" s="107"/>
      <c r="L33" s="107"/>
      <c r="M33" s="107"/>
      <c r="N33" s="107"/>
      <c r="O33" s="108"/>
      <c r="P33" s="108"/>
      <c r="Q33" s="108"/>
      <c r="R33" s="108"/>
      <c r="S33" s="108"/>
      <c r="T33" s="108"/>
      <c r="U33" s="85">
        <f t="shared" si="0"/>
        <v>0</v>
      </c>
      <c r="V33" s="85"/>
      <c r="W33" s="85"/>
      <c r="X33" s="85"/>
      <c r="Y33" s="85"/>
      <c r="Z33" s="85">
        <f t="shared" si="1"/>
        <v>0</v>
      </c>
      <c r="AA33" s="85"/>
      <c r="AB33" s="85"/>
      <c r="AC33" s="85"/>
      <c r="AD33" s="86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50" ht="15" customHeight="1" x14ac:dyDescent="0.15">
      <c r="A34" s="106" t="s">
        <v>31</v>
      </c>
      <c r="B34" s="94"/>
      <c r="C34" s="94"/>
      <c r="D34" s="94"/>
      <c r="E34" s="94"/>
      <c r="F34" s="85">
        <v>3</v>
      </c>
      <c r="G34" s="85"/>
      <c r="H34" s="85"/>
      <c r="I34" s="107"/>
      <c r="J34" s="107"/>
      <c r="K34" s="107"/>
      <c r="L34" s="107"/>
      <c r="M34" s="107"/>
      <c r="N34" s="107"/>
      <c r="O34" s="108"/>
      <c r="P34" s="108"/>
      <c r="Q34" s="108"/>
      <c r="R34" s="108"/>
      <c r="S34" s="108"/>
      <c r="T34" s="108"/>
      <c r="U34" s="85">
        <f t="shared" si="0"/>
        <v>0</v>
      </c>
      <c r="V34" s="85"/>
      <c r="W34" s="85"/>
      <c r="X34" s="85"/>
      <c r="Y34" s="85"/>
      <c r="Z34" s="85">
        <f t="shared" si="1"/>
        <v>0</v>
      </c>
      <c r="AA34" s="85"/>
      <c r="AB34" s="85"/>
      <c r="AC34" s="85"/>
      <c r="AD34" s="86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50" ht="9" customHeight="1" x14ac:dyDescent="0.15">
      <c r="A35" s="73" t="s">
        <v>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9"/>
      <c r="P35" s="10"/>
      <c r="Q35" s="11"/>
      <c r="R35" s="91"/>
      <c r="S35" s="91"/>
      <c r="T35" s="91"/>
      <c r="U35" s="94" t="s">
        <v>34</v>
      </c>
      <c r="V35" s="94"/>
      <c r="W35" s="94"/>
      <c r="X35" s="94"/>
      <c r="Y35" s="94"/>
      <c r="Z35" s="96" t="s">
        <v>11</v>
      </c>
      <c r="AA35" s="97"/>
      <c r="AB35" s="6">
        <v>2</v>
      </c>
      <c r="AC35" s="100"/>
      <c r="AD35" s="10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50" ht="11.25" customHeight="1" x14ac:dyDescent="0.1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104" t="s">
        <v>60</v>
      </c>
      <c r="P36" s="105"/>
      <c r="Q36" s="13"/>
      <c r="R36" s="92"/>
      <c r="S36" s="92"/>
      <c r="T36" s="92"/>
      <c r="U36" s="95"/>
      <c r="V36" s="95"/>
      <c r="W36" s="95"/>
      <c r="X36" s="95"/>
      <c r="Y36" s="95"/>
      <c r="Z36" s="98"/>
      <c r="AA36" s="99"/>
      <c r="AB36" s="8"/>
      <c r="AC36" s="102"/>
      <c r="AD36" s="103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50" ht="15" customHeight="1" x14ac:dyDescent="0.1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12"/>
      <c r="P37" s="70">
        <f>SUM(O15:Q34)</f>
        <v>0</v>
      </c>
      <c r="Q37" s="71"/>
      <c r="R37" s="93"/>
      <c r="S37" s="93"/>
      <c r="T37" s="93"/>
      <c r="U37" s="69">
        <f>SUM(U15:Y34)</f>
        <v>0</v>
      </c>
      <c r="V37" s="70"/>
      <c r="W37" s="70"/>
      <c r="X37" s="70"/>
      <c r="Y37" s="71"/>
      <c r="Z37" s="69">
        <f>SUM(Z15:AD34)</f>
        <v>0</v>
      </c>
      <c r="AA37" s="70"/>
      <c r="AB37" s="70"/>
      <c r="AC37" s="70"/>
      <c r="AD37" s="7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50" ht="15" customHeight="1" x14ac:dyDescent="0.15">
      <c r="A38" s="73" t="s">
        <v>10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7"/>
      <c r="P38" s="77"/>
      <c r="Q38" s="77"/>
      <c r="R38" s="77"/>
      <c r="S38" s="77"/>
      <c r="T38" s="77"/>
      <c r="U38" s="79" t="e">
        <f>U37/P37</f>
        <v>#DIV/0!</v>
      </c>
      <c r="V38" s="79"/>
      <c r="W38" s="79"/>
      <c r="X38" s="79"/>
      <c r="Y38" s="79"/>
      <c r="Z38" s="81" t="e">
        <f>Z37/P37</f>
        <v>#DIV/0!</v>
      </c>
      <c r="AA38" s="81"/>
      <c r="AB38" s="81"/>
      <c r="AC38" s="81"/>
      <c r="AD38" s="8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50" ht="15" customHeight="1" thickBot="1" x14ac:dyDescent="0.2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8"/>
      <c r="P39" s="78"/>
      <c r="Q39" s="78"/>
      <c r="R39" s="78"/>
      <c r="S39" s="78"/>
      <c r="T39" s="78"/>
      <c r="U39" s="80"/>
      <c r="V39" s="80"/>
      <c r="W39" s="80"/>
      <c r="X39" s="80"/>
      <c r="Y39" s="80"/>
      <c r="Z39" s="83"/>
      <c r="AA39" s="83"/>
      <c r="AB39" s="83"/>
      <c r="AC39" s="83"/>
      <c r="AD39" s="84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50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50" ht="10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50" ht="10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50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50" ht="10.5" customHeight="1" x14ac:dyDescent="0.15">
      <c r="A44" s="1"/>
      <c r="B44" s="1"/>
      <c r="C44" s="1"/>
      <c r="D44" s="1"/>
      <c r="E44" s="1"/>
      <c r="F44" s="1"/>
      <c r="G44" s="66" t="s">
        <v>59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1"/>
      <c r="Z44" s="1"/>
      <c r="AA44" s="1"/>
      <c r="AB44" s="1"/>
      <c r="AC44" s="1"/>
      <c r="AD44" s="1"/>
      <c r="AE44" s="67" t="s">
        <v>43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:50" ht="10.5" customHeight="1" x14ac:dyDescent="0.15">
      <c r="A45" s="1"/>
      <c r="B45" s="1"/>
      <c r="C45" s="68" t="s">
        <v>35</v>
      </c>
      <c r="D45" s="68"/>
      <c r="E45" s="1"/>
      <c r="F45" s="1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1"/>
      <c r="Z45" s="1"/>
      <c r="AA45" s="1"/>
      <c r="AB45" s="1"/>
      <c r="AC45" s="1"/>
      <c r="AD45" s="1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:50" ht="10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64" t="s">
        <v>44</v>
      </c>
      <c r="AC46" s="64"/>
      <c r="AD46" s="64"/>
      <c r="AE46" s="64"/>
      <c r="AF46" s="64"/>
      <c r="AG46" s="64"/>
      <c r="AH46" s="64"/>
      <c r="AI46" s="64"/>
      <c r="AJ46" s="65" t="s">
        <v>57</v>
      </c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</row>
    <row r="47" spans="1:50" ht="12" customHeight="1" x14ac:dyDescent="0.15">
      <c r="A47" s="1"/>
      <c r="B47" s="1"/>
      <c r="C47" s="1"/>
      <c r="D47" s="1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42"/>
      <c r="AA47" s="1"/>
      <c r="AB47" s="1"/>
      <c r="AC47" s="1"/>
      <c r="AD47" s="1"/>
      <c r="AE47" s="41"/>
      <c r="AF47" s="41"/>
      <c r="AG47" s="41"/>
      <c r="AH47" s="41"/>
      <c r="AI47" s="41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</row>
    <row r="48" spans="1:50" ht="12" customHeight="1" x14ac:dyDescent="0.15">
      <c r="A48" s="1"/>
      <c r="B48" s="1"/>
      <c r="C48" s="1"/>
      <c r="D48" s="1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42"/>
      <c r="AA48" s="1"/>
      <c r="AB48" s="40"/>
      <c r="AC48" s="40"/>
      <c r="AD48" s="40"/>
      <c r="AE48" s="40"/>
      <c r="AF48" s="40"/>
      <c r="AG48" s="40"/>
      <c r="AH48" s="40"/>
      <c r="AI48" s="40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</row>
    <row r="49" spans="1:50" ht="12" customHeight="1" x14ac:dyDescent="0.15">
      <c r="A49" s="1"/>
      <c r="B49" s="1"/>
      <c r="C49" s="1"/>
      <c r="D49" s="1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42"/>
      <c r="AA49" s="1"/>
      <c r="AB49" s="64" t="s">
        <v>45</v>
      </c>
      <c r="AC49" s="64"/>
      <c r="AD49" s="64"/>
      <c r="AE49" s="64"/>
      <c r="AF49" s="64"/>
      <c r="AG49" s="64"/>
      <c r="AH49" s="64"/>
      <c r="AI49" s="64"/>
      <c r="AJ49" s="65" t="s">
        <v>46</v>
      </c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</row>
    <row r="50" spans="1:50" ht="12" customHeight="1" x14ac:dyDescent="0.15">
      <c r="A50" s="1"/>
      <c r="B50" s="1"/>
      <c r="C50" s="1"/>
      <c r="D50" s="1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42"/>
      <c r="AA50" s="1"/>
      <c r="AB50" s="39"/>
      <c r="AC50" s="39"/>
      <c r="AD50" s="39"/>
      <c r="AE50" s="39"/>
      <c r="AF50" s="39"/>
      <c r="AG50" s="39"/>
      <c r="AH50" s="39"/>
      <c r="AI50" s="39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</row>
    <row r="51" spans="1:50" ht="12" customHeight="1" x14ac:dyDescent="0.15">
      <c r="A51" s="1"/>
      <c r="B51" s="1"/>
      <c r="C51" s="1"/>
      <c r="D51" s="1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42"/>
      <c r="AA51" s="1"/>
      <c r="AB51" s="64" t="s">
        <v>47</v>
      </c>
      <c r="AC51" s="64"/>
      <c r="AD51" s="64"/>
      <c r="AE51" s="64"/>
      <c r="AF51" s="64"/>
      <c r="AG51" s="64"/>
      <c r="AH51" s="64"/>
      <c r="AI51" s="64"/>
      <c r="AJ51" s="65" t="s">
        <v>53</v>
      </c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</row>
    <row r="52" spans="1:50" ht="12" customHeight="1" x14ac:dyDescent="0.15">
      <c r="A52" s="1"/>
      <c r="B52" s="1"/>
      <c r="C52" s="1"/>
      <c r="D52" s="1"/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42"/>
      <c r="AA52" s="1"/>
      <c r="AB52" s="39"/>
      <c r="AC52" s="39"/>
      <c r="AD52" s="39"/>
      <c r="AE52" s="39"/>
      <c r="AF52" s="39"/>
      <c r="AG52" s="39"/>
      <c r="AH52" s="39"/>
      <c r="AI52" s="39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</row>
    <row r="53" spans="1:50" ht="12" customHeight="1" x14ac:dyDescent="0.15">
      <c r="A53" s="1"/>
      <c r="B53" s="1"/>
      <c r="C53" s="1"/>
      <c r="D53" s="1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42"/>
      <c r="AA53" s="1"/>
      <c r="AB53" s="40"/>
      <c r="AC53" s="40"/>
      <c r="AD53" s="40"/>
      <c r="AE53" s="40"/>
      <c r="AF53" s="40"/>
      <c r="AG53" s="40"/>
      <c r="AH53" s="40"/>
      <c r="AI53" s="40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</row>
    <row r="54" spans="1:50" ht="12" customHeight="1" x14ac:dyDescent="0.15">
      <c r="A54" s="1"/>
      <c r="B54" s="1"/>
      <c r="C54" s="1"/>
      <c r="D54" s="1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42"/>
      <c r="AA54" s="1"/>
      <c r="AB54" s="39"/>
      <c r="AC54" s="39"/>
      <c r="AD54" s="39"/>
      <c r="AE54" s="39"/>
      <c r="AF54" s="39"/>
      <c r="AG54" s="39"/>
      <c r="AH54" s="39"/>
      <c r="AI54" s="39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</row>
    <row r="55" spans="1:50" ht="12" customHeight="1" x14ac:dyDescent="0.15">
      <c r="A55" s="1"/>
      <c r="B55" s="16" t="s">
        <v>38</v>
      </c>
      <c r="C55" s="17"/>
      <c r="D55" s="1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42"/>
      <c r="AA55" s="1"/>
      <c r="AB55" s="39"/>
      <c r="AC55" s="39"/>
      <c r="AD55" s="39"/>
      <c r="AE55" s="39"/>
      <c r="AF55" s="39"/>
      <c r="AG55" s="39"/>
      <c r="AH55" s="39"/>
      <c r="AI55" s="39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</row>
    <row r="56" spans="1:50" ht="12" customHeight="1" x14ac:dyDescent="0.15">
      <c r="A56" s="1"/>
      <c r="B56" s="1"/>
      <c r="C56" s="1"/>
      <c r="D56" s="1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42"/>
      <c r="AA56" s="1"/>
      <c r="AB56" s="39"/>
      <c r="AC56" s="39"/>
      <c r="AD56" s="39"/>
      <c r="AE56" s="39"/>
      <c r="AF56" s="39"/>
      <c r="AG56" s="39"/>
      <c r="AH56" s="39"/>
      <c r="AI56" s="39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</row>
    <row r="57" spans="1:50" ht="12" customHeight="1" x14ac:dyDescent="0.15">
      <c r="A57" s="1"/>
      <c r="B57" s="1"/>
      <c r="C57" s="1"/>
      <c r="D57" s="1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42"/>
      <c r="AA57" s="1"/>
      <c r="AB57" s="39"/>
      <c r="AC57" s="39"/>
      <c r="AD57" s="39"/>
      <c r="AE57" s="39"/>
      <c r="AF57" s="39"/>
      <c r="AG57" s="39"/>
      <c r="AH57" s="39"/>
      <c r="AI57" s="39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</row>
    <row r="58" spans="1:50" ht="12" customHeight="1" x14ac:dyDescent="0.15">
      <c r="A58" s="1"/>
      <c r="B58" s="16" t="s">
        <v>39</v>
      </c>
      <c r="C58" s="17"/>
      <c r="D58" s="1"/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/>
      <c r="Z58" s="42"/>
      <c r="AA58" s="1"/>
      <c r="AB58" s="64" t="s">
        <v>48</v>
      </c>
      <c r="AC58" s="64"/>
      <c r="AD58" s="64"/>
      <c r="AE58" s="64"/>
      <c r="AF58" s="64"/>
      <c r="AG58" s="64"/>
      <c r="AH58" s="64"/>
      <c r="AI58" s="64"/>
      <c r="AJ58" s="65" t="s">
        <v>49</v>
      </c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</row>
    <row r="59" spans="1:50" ht="12" customHeight="1" x14ac:dyDescent="0.15">
      <c r="A59" s="1"/>
      <c r="B59" s="1"/>
      <c r="C59" s="1"/>
      <c r="D59" s="1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42"/>
      <c r="AA59" s="1"/>
      <c r="AB59" s="64" t="s">
        <v>54</v>
      </c>
      <c r="AC59" s="64"/>
      <c r="AD59" s="64"/>
      <c r="AE59" s="64"/>
      <c r="AF59" s="64"/>
      <c r="AG59" s="64"/>
      <c r="AH59" s="64"/>
      <c r="AI59" s="64"/>
      <c r="AJ59" s="65" t="s">
        <v>50</v>
      </c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</row>
    <row r="60" spans="1:50" ht="12" customHeight="1" x14ac:dyDescent="0.15">
      <c r="A60" s="1"/>
      <c r="B60" s="1"/>
      <c r="C60" s="1"/>
      <c r="D60" s="1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42"/>
      <c r="AA60" s="1"/>
      <c r="AB60" s="64" t="s">
        <v>55</v>
      </c>
      <c r="AC60" s="64"/>
      <c r="AD60" s="64"/>
      <c r="AE60" s="64"/>
      <c r="AF60" s="64"/>
      <c r="AG60" s="64"/>
      <c r="AH60" s="64"/>
      <c r="AI60" s="64"/>
      <c r="AJ60" s="65" t="s">
        <v>42</v>
      </c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</row>
    <row r="61" spans="1:50" ht="12" customHeight="1" x14ac:dyDescent="0.15">
      <c r="A61" s="1"/>
      <c r="B61" s="1"/>
      <c r="C61" s="1"/>
      <c r="D61" s="1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42"/>
      <c r="AA61" s="1"/>
      <c r="AB61" s="64" t="s">
        <v>51</v>
      </c>
      <c r="AC61" s="64"/>
      <c r="AD61" s="64"/>
      <c r="AE61" s="64"/>
      <c r="AF61" s="64"/>
      <c r="AG61" s="64"/>
      <c r="AH61" s="64"/>
      <c r="AI61" s="64"/>
      <c r="AJ61" s="65" t="s">
        <v>58</v>
      </c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</row>
    <row r="62" spans="1:50" ht="12" customHeight="1" x14ac:dyDescent="0.15">
      <c r="A62" s="1"/>
      <c r="B62" s="1"/>
      <c r="C62" s="1"/>
      <c r="D62" s="1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42"/>
      <c r="AA62" s="1"/>
      <c r="AB62" s="40"/>
      <c r="AC62" s="40"/>
      <c r="AD62" s="40"/>
      <c r="AE62" s="40"/>
      <c r="AF62" s="40"/>
      <c r="AG62" s="40"/>
      <c r="AH62" s="40"/>
      <c r="AI62" s="40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</row>
    <row r="63" spans="1:50" ht="12" customHeight="1" x14ac:dyDescent="0.15">
      <c r="A63" s="1"/>
      <c r="B63" s="1"/>
      <c r="C63" s="1"/>
      <c r="D63" s="1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42"/>
      <c r="AA63" s="1"/>
      <c r="AB63" s="40"/>
      <c r="AC63" s="40"/>
      <c r="AD63" s="40"/>
      <c r="AE63" s="40"/>
      <c r="AF63" s="40"/>
      <c r="AG63" s="40"/>
      <c r="AH63" s="40"/>
      <c r="AI63" s="40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</row>
    <row r="64" spans="1:50" ht="12" customHeight="1" x14ac:dyDescent="0.15">
      <c r="A64" s="1"/>
      <c r="B64" s="1"/>
      <c r="C64" s="1"/>
      <c r="D64" s="1"/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42"/>
      <c r="AA64" s="1"/>
      <c r="AB64" s="64" t="s">
        <v>52</v>
      </c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ht="12" customHeight="1" x14ac:dyDescent="0.15">
      <c r="A65" s="1"/>
      <c r="B65" s="1"/>
      <c r="C65" s="1"/>
      <c r="D65" s="1"/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42"/>
      <c r="AA65" s="1"/>
      <c r="AB65" s="40"/>
      <c r="AC65" s="40"/>
      <c r="AD65" s="40"/>
      <c r="AE65" s="40"/>
      <c r="AF65" s="40"/>
      <c r="AG65" s="40"/>
      <c r="AH65" s="40"/>
      <c r="AI65" s="40"/>
      <c r="AJ65" s="65" t="s">
        <v>88</v>
      </c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</row>
    <row r="66" spans="1:50" ht="12" customHeight="1" x14ac:dyDescent="0.15">
      <c r="A66" s="1"/>
      <c r="B66" s="1"/>
      <c r="C66" s="1"/>
      <c r="D66" s="1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42"/>
      <c r="AA66" s="1"/>
      <c r="AB66" s="39"/>
      <c r="AC66" s="39"/>
      <c r="AD66" s="39"/>
      <c r="AE66" s="39"/>
      <c r="AF66" s="39"/>
      <c r="AG66" s="39"/>
      <c r="AH66" s="39"/>
      <c r="AI66" s="39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</row>
    <row r="67" spans="1:50" ht="12" customHeight="1" x14ac:dyDescent="0.15">
      <c r="A67" s="1"/>
      <c r="B67" s="1"/>
      <c r="C67" s="1"/>
      <c r="D67" s="1"/>
      <c r="E67" s="4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61"/>
      <c r="AA67" s="62"/>
      <c r="AB67" s="39"/>
      <c r="AC67" s="39"/>
      <c r="AD67" s="39"/>
      <c r="AE67" s="39"/>
      <c r="AF67" s="39"/>
      <c r="AG67" s="39"/>
      <c r="AH67" s="39"/>
      <c r="AI67" s="39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</row>
    <row r="68" spans="1:50" ht="12" customHeight="1" x14ac:dyDescent="0.15">
      <c r="A68" s="1"/>
      <c r="B68" s="1"/>
      <c r="C68" s="1"/>
      <c r="D68" s="1"/>
      <c r="E68" s="1"/>
      <c r="F68" s="1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1"/>
      <c r="Z68" s="1"/>
      <c r="AA68" s="1"/>
      <c r="AB68" s="39"/>
      <c r="AC68" s="39"/>
      <c r="AD68" s="39"/>
      <c r="AE68" s="39"/>
      <c r="AF68" s="39"/>
      <c r="AG68" s="39"/>
      <c r="AH68" s="39"/>
      <c r="AI68" s="39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</row>
    <row r="69" spans="1:50" ht="10.5" customHeight="1" x14ac:dyDescent="0.15">
      <c r="A69" s="1"/>
      <c r="B69" s="1"/>
      <c r="C69" s="1"/>
      <c r="D69" s="1"/>
      <c r="E69" s="1"/>
      <c r="F69" s="1"/>
      <c r="G69" s="63" t="s">
        <v>56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1"/>
      <c r="Z69" s="1"/>
      <c r="AA69" s="1"/>
      <c r="AB69" s="39"/>
      <c r="AC69" s="39"/>
      <c r="AD69" s="39"/>
      <c r="AE69" s="39"/>
      <c r="AF69" s="39"/>
      <c r="AG69" s="39"/>
      <c r="AH69" s="39"/>
      <c r="AI69" s="39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</row>
    <row r="70" spans="1:50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5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50" ht="10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50" ht="10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0" ht="10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50" ht="10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50" ht="10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50" ht="10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50" ht="10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50" ht="10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0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0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208">
    <mergeCell ref="AH28:AK28"/>
    <mergeCell ref="AL28:AO28"/>
    <mergeCell ref="AE18:AV19"/>
    <mergeCell ref="Z20:AD20"/>
    <mergeCell ref="Z22:AD22"/>
    <mergeCell ref="AE22:AX23"/>
    <mergeCell ref="Z24:AD24"/>
    <mergeCell ref="Z26:AD26"/>
    <mergeCell ref="AE26:AX27"/>
    <mergeCell ref="AZ3:BP12"/>
    <mergeCell ref="AH17:AI17"/>
    <mergeCell ref="AJ17:AK17"/>
    <mergeCell ref="AH20:AI20"/>
    <mergeCell ref="AJ20:AM20"/>
    <mergeCell ref="AH24:AI24"/>
    <mergeCell ref="AJ24:AM24"/>
    <mergeCell ref="A15:E15"/>
    <mergeCell ref="F15:H15"/>
    <mergeCell ref="I15:N15"/>
    <mergeCell ref="O15:Q15"/>
    <mergeCell ref="R15:T15"/>
    <mergeCell ref="U15:Y15"/>
    <mergeCell ref="Z15:AD15"/>
    <mergeCell ref="K2:AE4"/>
    <mergeCell ref="Z16:AD16"/>
    <mergeCell ref="C3:E4"/>
    <mergeCell ref="F3:I4"/>
    <mergeCell ref="C5:E8"/>
    <mergeCell ref="F5:I8"/>
    <mergeCell ref="N5:AF8"/>
    <mergeCell ref="AH6:AW7"/>
    <mergeCell ref="AH9:AW10"/>
    <mergeCell ref="B11:AC12"/>
    <mergeCell ref="A13:E14"/>
    <mergeCell ref="F13:H14"/>
    <mergeCell ref="I13:N14"/>
    <mergeCell ref="O13:Q14"/>
    <mergeCell ref="R13:T14"/>
    <mergeCell ref="U13:Y14"/>
    <mergeCell ref="Z13:AB14"/>
    <mergeCell ref="AD13:AD14"/>
    <mergeCell ref="A17:E17"/>
    <mergeCell ref="F17:H17"/>
    <mergeCell ref="I17:N17"/>
    <mergeCell ref="O17:Q17"/>
    <mergeCell ref="R17:T17"/>
    <mergeCell ref="U17:Y17"/>
    <mergeCell ref="Z17:AD17"/>
    <mergeCell ref="A16:E16"/>
    <mergeCell ref="F16:H16"/>
    <mergeCell ref="I16:N16"/>
    <mergeCell ref="O16:Q16"/>
    <mergeCell ref="R16:T16"/>
    <mergeCell ref="U16:Y16"/>
    <mergeCell ref="A19:E19"/>
    <mergeCell ref="F19:H19"/>
    <mergeCell ref="I19:N19"/>
    <mergeCell ref="O19:Q19"/>
    <mergeCell ref="R19:T19"/>
    <mergeCell ref="U19:Y19"/>
    <mergeCell ref="Z19:AD19"/>
    <mergeCell ref="A18:E18"/>
    <mergeCell ref="F18:H18"/>
    <mergeCell ref="I18:N18"/>
    <mergeCell ref="O18:Q18"/>
    <mergeCell ref="R18:T18"/>
    <mergeCell ref="U18:Y18"/>
    <mergeCell ref="Z18:AD18"/>
    <mergeCell ref="A21:E21"/>
    <mergeCell ref="F21:H21"/>
    <mergeCell ref="I21:N21"/>
    <mergeCell ref="O21:Q21"/>
    <mergeCell ref="R21:T21"/>
    <mergeCell ref="U21:Y21"/>
    <mergeCell ref="Z21:AD21"/>
    <mergeCell ref="A20:E20"/>
    <mergeCell ref="F20:H20"/>
    <mergeCell ref="I20:N20"/>
    <mergeCell ref="O20:Q20"/>
    <mergeCell ref="R20:T20"/>
    <mergeCell ref="U20:Y20"/>
    <mergeCell ref="A23:E23"/>
    <mergeCell ref="F23:H23"/>
    <mergeCell ref="I23:N23"/>
    <mergeCell ref="O23:Q23"/>
    <mergeCell ref="R23:T23"/>
    <mergeCell ref="U23:Y23"/>
    <mergeCell ref="Z23:AD23"/>
    <mergeCell ref="A22:E22"/>
    <mergeCell ref="F22:H22"/>
    <mergeCell ref="I22:N22"/>
    <mergeCell ref="O22:Q22"/>
    <mergeCell ref="R22:T22"/>
    <mergeCell ref="U22:Y22"/>
    <mergeCell ref="A25:E25"/>
    <mergeCell ref="F25:H25"/>
    <mergeCell ref="I25:N25"/>
    <mergeCell ref="O25:Q25"/>
    <mergeCell ref="R25:T25"/>
    <mergeCell ref="U25:Y25"/>
    <mergeCell ref="Z25:AD25"/>
    <mergeCell ref="A24:E24"/>
    <mergeCell ref="F24:H24"/>
    <mergeCell ref="I24:N24"/>
    <mergeCell ref="O24:Q24"/>
    <mergeCell ref="R24:T24"/>
    <mergeCell ref="U24:Y24"/>
    <mergeCell ref="A27:E27"/>
    <mergeCell ref="F27:H27"/>
    <mergeCell ref="I27:N27"/>
    <mergeCell ref="O27:Q27"/>
    <mergeCell ref="R27:T27"/>
    <mergeCell ref="U27:Y27"/>
    <mergeCell ref="Z27:AD27"/>
    <mergeCell ref="A26:E26"/>
    <mergeCell ref="F26:H26"/>
    <mergeCell ref="I26:N26"/>
    <mergeCell ref="O26:Q26"/>
    <mergeCell ref="R26:T26"/>
    <mergeCell ref="U26:Y26"/>
    <mergeCell ref="A29:E29"/>
    <mergeCell ref="F29:H29"/>
    <mergeCell ref="I29:N29"/>
    <mergeCell ref="O29:Q29"/>
    <mergeCell ref="R29:T29"/>
    <mergeCell ref="U29:Y29"/>
    <mergeCell ref="Z29:AD29"/>
    <mergeCell ref="A28:E28"/>
    <mergeCell ref="F28:H28"/>
    <mergeCell ref="I28:N28"/>
    <mergeCell ref="O28:Q28"/>
    <mergeCell ref="R28:T28"/>
    <mergeCell ref="U28:Y28"/>
    <mergeCell ref="Z28:AD28"/>
    <mergeCell ref="Z30:AD30"/>
    <mergeCell ref="A31:E31"/>
    <mergeCell ref="F31:H31"/>
    <mergeCell ref="I31:N31"/>
    <mergeCell ref="O31:Q31"/>
    <mergeCell ref="R31:T31"/>
    <mergeCell ref="U31:Y31"/>
    <mergeCell ref="Z31:AD31"/>
    <mergeCell ref="A30:E30"/>
    <mergeCell ref="F30:H30"/>
    <mergeCell ref="I30:N30"/>
    <mergeCell ref="O30:Q30"/>
    <mergeCell ref="R30:T30"/>
    <mergeCell ref="U30:Y30"/>
    <mergeCell ref="Z32:AD32"/>
    <mergeCell ref="A33:E33"/>
    <mergeCell ref="F33:H33"/>
    <mergeCell ref="I33:N33"/>
    <mergeCell ref="O33:Q33"/>
    <mergeCell ref="R33:T33"/>
    <mergeCell ref="U33:Y33"/>
    <mergeCell ref="Z33:AD33"/>
    <mergeCell ref="A32:E32"/>
    <mergeCell ref="F32:H32"/>
    <mergeCell ref="I32:N32"/>
    <mergeCell ref="O32:Q32"/>
    <mergeCell ref="R32:T32"/>
    <mergeCell ref="U32:Y32"/>
    <mergeCell ref="Z34:AD34"/>
    <mergeCell ref="A35:E37"/>
    <mergeCell ref="F35:H37"/>
    <mergeCell ref="I35:N37"/>
    <mergeCell ref="R35:T37"/>
    <mergeCell ref="U35:Y36"/>
    <mergeCell ref="Z35:AA36"/>
    <mergeCell ref="AC35:AD36"/>
    <mergeCell ref="O36:P36"/>
    <mergeCell ref="P37:Q37"/>
    <mergeCell ref="A34:E34"/>
    <mergeCell ref="F34:H34"/>
    <mergeCell ref="I34:N34"/>
    <mergeCell ref="O34:Q34"/>
    <mergeCell ref="R34:T34"/>
    <mergeCell ref="U34:Y34"/>
    <mergeCell ref="G44:X45"/>
    <mergeCell ref="AE44:AU45"/>
    <mergeCell ref="C45:D45"/>
    <mergeCell ref="AB46:AI46"/>
    <mergeCell ref="AJ46:AX48"/>
    <mergeCell ref="AB49:AI49"/>
    <mergeCell ref="AJ49:AX50"/>
    <mergeCell ref="U37:Y37"/>
    <mergeCell ref="Z37:AD37"/>
    <mergeCell ref="A38:E39"/>
    <mergeCell ref="F38:H39"/>
    <mergeCell ref="I38:N39"/>
    <mergeCell ref="O38:Q39"/>
    <mergeCell ref="R38:T39"/>
    <mergeCell ref="U38:Y39"/>
    <mergeCell ref="Z38:AD39"/>
    <mergeCell ref="Z67:AA67"/>
    <mergeCell ref="G69:X69"/>
    <mergeCell ref="AB60:AI60"/>
    <mergeCell ref="AJ60:AX60"/>
    <mergeCell ref="AB61:AI61"/>
    <mergeCell ref="AJ61:AX63"/>
    <mergeCell ref="AB64:AX64"/>
    <mergeCell ref="AJ65:AX69"/>
    <mergeCell ref="AB51:AI51"/>
    <mergeCell ref="AJ51:AX57"/>
    <mergeCell ref="AB58:AI58"/>
    <mergeCell ref="AJ58:AX58"/>
    <mergeCell ref="AB59:AI59"/>
    <mergeCell ref="AJ59:AX59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80"/>
  <sheetViews>
    <sheetView zoomScale="130" zoomScaleNormal="130" zoomScalePageLayoutView="130" workbookViewId="0">
      <selection activeCell="F5" sqref="F5:I8"/>
    </sheetView>
  </sheetViews>
  <sheetFormatPr defaultRowHeight="13.5" x14ac:dyDescent="0.15"/>
  <cols>
    <col min="1" max="30" width="2" customWidth="1"/>
    <col min="31" max="43" width="1.75" customWidth="1"/>
    <col min="44" max="44" width="1.875" customWidth="1"/>
    <col min="45" max="50" width="1.75" customWidth="1"/>
    <col min="51" max="51" width="6.25" customWidth="1"/>
    <col min="52" max="52" width="11.75" customWidth="1"/>
    <col min="53" max="72" width="3.375" customWidth="1"/>
  </cols>
  <sheetData>
    <row r="1" spans="1:72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23" t="s">
        <v>1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7.5" customHeight="1" x14ac:dyDescent="0.15">
      <c r="A3" s="1"/>
      <c r="B3" s="1"/>
      <c r="C3" s="108" t="s">
        <v>0</v>
      </c>
      <c r="D3" s="108"/>
      <c r="E3" s="108"/>
      <c r="F3" s="108" t="s">
        <v>33</v>
      </c>
      <c r="G3" s="108"/>
      <c r="H3" s="108"/>
      <c r="I3" s="108"/>
      <c r="J3" s="1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Z3" s="129" t="s">
        <v>94</v>
      </c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</row>
    <row r="4" spans="1:72" ht="7.5" customHeight="1" x14ac:dyDescent="0.15">
      <c r="A4" s="1"/>
      <c r="B4" s="1"/>
      <c r="C4" s="108"/>
      <c r="D4" s="108"/>
      <c r="E4" s="108"/>
      <c r="F4" s="108"/>
      <c r="G4" s="108"/>
      <c r="H4" s="108"/>
      <c r="I4" s="108"/>
      <c r="J4" s="1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2"/>
      <c r="AG4" s="1"/>
      <c r="AH4" s="1"/>
      <c r="AI4" s="1"/>
      <c r="AJ4" s="1"/>
      <c r="AK4" s="1"/>
      <c r="AL4" s="1"/>
      <c r="AM4" s="1"/>
      <c r="AN4" s="1"/>
      <c r="AO4" s="1"/>
      <c r="AP4" s="1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</row>
    <row r="5" spans="1:72" ht="7.5" customHeight="1" x14ac:dyDescent="0.15">
      <c r="A5" s="1"/>
      <c r="B5" s="1"/>
      <c r="C5" s="91"/>
      <c r="D5" s="91"/>
      <c r="E5" s="91"/>
      <c r="F5" s="91"/>
      <c r="G5" s="91"/>
      <c r="H5" s="91"/>
      <c r="I5" s="91"/>
      <c r="J5" s="1"/>
      <c r="K5" s="1"/>
      <c r="L5" s="1"/>
      <c r="M5" s="1"/>
      <c r="N5" s="124" t="s">
        <v>36</v>
      </c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"/>
      <c r="AH5" s="1"/>
      <c r="AI5" s="1"/>
      <c r="AJ5" s="1"/>
      <c r="AK5" s="1"/>
      <c r="AL5" s="1"/>
      <c r="AM5" s="1"/>
      <c r="AN5" s="1"/>
      <c r="AO5" s="1"/>
      <c r="AP5" s="1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</row>
    <row r="6" spans="1:72" ht="7.5" customHeight="1" x14ac:dyDescent="0.15">
      <c r="A6" s="1"/>
      <c r="B6" s="1"/>
      <c r="C6" s="92"/>
      <c r="D6" s="92"/>
      <c r="E6" s="92"/>
      <c r="F6" s="92"/>
      <c r="G6" s="92"/>
      <c r="H6" s="92"/>
      <c r="I6" s="92"/>
      <c r="J6" s="2"/>
      <c r="K6" s="1"/>
      <c r="L6" s="1"/>
      <c r="M6" s="1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"/>
      <c r="AH6" s="64" t="s">
        <v>32</v>
      </c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</row>
    <row r="7" spans="1:72" ht="7.5" customHeight="1" x14ac:dyDescent="0.15">
      <c r="A7" s="1"/>
      <c r="B7" s="1"/>
      <c r="C7" s="92"/>
      <c r="D7" s="92"/>
      <c r="E7" s="92"/>
      <c r="F7" s="92"/>
      <c r="G7" s="92"/>
      <c r="H7" s="92"/>
      <c r="I7" s="92"/>
      <c r="J7" s="2"/>
      <c r="K7" s="1"/>
      <c r="L7" s="1"/>
      <c r="M7" s="1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</row>
    <row r="8" spans="1:72" ht="7.5" customHeight="1" x14ac:dyDescent="0.15">
      <c r="A8" s="1"/>
      <c r="B8" s="1"/>
      <c r="C8" s="93"/>
      <c r="D8" s="93"/>
      <c r="E8" s="93"/>
      <c r="F8" s="93"/>
      <c r="G8" s="93"/>
      <c r="H8" s="93"/>
      <c r="I8" s="93"/>
      <c r="J8" s="2"/>
      <c r="K8" s="1"/>
      <c r="L8" s="1"/>
      <c r="M8" s="1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</row>
    <row r="9" spans="1:72" ht="7.5" customHeight="1" x14ac:dyDescent="0.15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1"/>
      <c r="AH9" s="64" t="s">
        <v>2</v>
      </c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</row>
    <row r="10" spans="1:72" ht="7.5" customHeight="1" x14ac:dyDescent="0.15">
      <c r="A10" s="1"/>
      <c r="B10" s="1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1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</row>
    <row r="11" spans="1:72" ht="7.5" customHeight="1" x14ac:dyDescent="0.15">
      <c r="A11" s="1"/>
      <c r="B11" s="125" t="s">
        <v>87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7"/>
      <c r="AE11" s="1"/>
      <c r="AF11" s="1"/>
      <c r="AG11" s="1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</row>
    <row r="12" spans="1:72" ht="7.5" customHeight="1" thickBot="1" x14ac:dyDescent="0.2">
      <c r="A12" s="1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7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</row>
    <row r="13" spans="1:72" ht="12" customHeight="1" x14ac:dyDescent="0.15">
      <c r="A13" s="109" t="s">
        <v>3</v>
      </c>
      <c r="B13" s="110"/>
      <c r="C13" s="110"/>
      <c r="D13" s="110"/>
      <c r="E13" s="110"/>
      <c r="F13" s="110" t="s">
        <v>4</v>
      </c>
      <c r="G13" s="110"/>
      <c r="H13" s="110"/>
      <c r="I13" s="110" t="s">
        <v>5</v>
      </c>
      <c r="J13" s="110"/>
      <c r="K13" s="110"/>
      <c r="L13" s="110"/>
      <c r="M13" s="110"/>
      <c r="N13" s="110"/>
      <c r="O13" s="110" t="s">
        <v>6</v>
      </c>
      <c r="P13" s="110"/>
      <c r="Q13" s="110"/>
      <c r="R13" s="111" t="s">
        <v>7</v>
      </c>
      <c r="S13" s="111"/>
      <c r="T13" s="111"/>
      <c r="U13" s="111" t="s">
        <v>8</v>
      </c>
      <c r="V13" s="111"/>
      <c r="W13" s="111"/>
      <c r="X13" s="111"/>
      <c r="Y13" s="111"/>
      <c r="Z13" s="113" t="s">
        <v>8</v>
      </c>
      <c r="AA13" s="114"/>
      <c r="AB13" s="114"/>
      <c r="AC13" s="4">
        <v>2</v>
      </c>
      <c r="AD13" s="117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72" ht="12" customHeight="1" x14ac:dyDescent="0.1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12"/>
      <c r="S14" s="112"/>
      <c r="T14" s="112"/>
      <c r="U14" s="112"/>
      <c r="V14" s="112"/>
      <c r="W14" s="112"/>
      <c r="X14" s="112"/>
      <c r="Y14" s="112"/>
      <c r="Z14" s="115"/>
      <c r="AA14" s="116"/>
      <c r="AB14" s="116"/>
      <c r="AC14" s="5"/>
      <c r="AD14" s="118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Z14" s="50" t="s">
        <v>61</v>
      </c>
      <c r="BA14" s="52" t="s">
        <v>63</v>
      </c>
      <c r="BB14" s="46" t="s">
        <v>64</v>
      </c>
      <c r="BC14" s="46" t="s">
        <v>65</v>
      </c>
      <c r="BD14" s="46" t="s">
        <v>66</v>
      </c>
      <c r="BE14" s="46" t="s">
        <v>67</v>
      </c>
      <c r="BF14" s="46" t="s">
        <v>68</v>
      </c>
      <c r="BG14" s="46" t="s">
        <v>69</v>
      </c>
      <c r="BH14" s="46" t="s">
        <v>70</v>
      </c>
      <c r="BI14" s="46" t="s">
        <v>71</v>
      </c>
      <c r="BJ14" s="46" t="s">
        <v>72</v>
      </c>
      <c r="BK14" s="46" t="s">
        <v>73</v>
      </c>
      <c r="BL14" s="46" t="s">
        <v>74</v>
      </c>
      <c r="BM14" s="46" t="s">
        <v>75</v>
      </c>
      <c r="BN14" s="46" t="s">
        <v>76</v>
      </c>
      <c r="BO14" s="46" t="s">
        <v>77</v>
      </c>
      <c r="BP14" s="46" t="s">
        <v>78</v>
      </c>
      <c r="BQ14" s="46" t="s">
        <v>79</v>
      </c>
      <c r="BR14" s="46" t="s">
        <v>80</v>
      </c>
      <c r="BS14" s="46" t="s">
        <v>81</v>
      </c>
      <c r="BT14" s="47" t="s">
        <v>82</v>
      </c>
    </row>
    <row r="15" spans="1:72" ht="15" customHeight="1" x14ac:dyDescent="0.15">
      <c r="A15" s="106" t="s">
        <v>13</v>
      </c>
      <c r="B15" s="94"/>
      <c r="C15" s="94"/>
      <c r="D15" s="94"/>
      <c r="E15" s="94"/>
      <c r="F15" s="85">
        <v>98</v>
      </c>
      <c r="G15" s="85"/>
      <c r="H15" s="85"/>
      <c r="I15" s="107"/>
      <c r="J15" s="107"/>
      <c r="K15" s="107"/>
      <c r="L15" s="107"/>
      <c r="M15" s="107"/>
      <c r="N15" s="107"/>
      <c r="O15" s="108"/>
      <c r="P15" s="108"/>
      <c r="Q15" s="108"/>
      <c r="R15" s="108"/>
      <c r="S15" s="108"/>
      <c r="T15" s="108"/>
      <c r="U15" s="85">
        <f>O15*R15</f>
        <v>0</v>
      </c>
      <c r="V15" s="85"/>
      <c r="W15" s="85"/>
      <c r="X15" s="85"/>
      <c r="Y15" s="85"/>
      <c r="Z15" s="85">
        <f>R15*U15</f>
        <v>0</v>
      </c>
      <c r="AA15" s="85"/>
      <c r="AB15" s="85"/>
      <c r="AC15" s="85"/>
      <c r="AD15" s="8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51" t="s">
        <v>62</v>
      </c>
      <c r="BA15" s="53">
        <f>O34</f>
        <v>0</v>
      </c>
      <c r="BB15" s="48">
        <f>O33</f>
        <v>0</v>
      </c>
      <c r="BC15" s="48">
        <f>O32</f>
        <v>0</v>
      </c>
      <c r="BD15" s="48">
        <f>O31</f>
        <v>0</v>
      </c>
      <c r="BE15" s="48">
        <f>O30</f>
        <v>0</v>
      </c>
      <c r="BF15" s="48">
        <f>O29</f>
        <v>0</v>
      </c>
      <c r="BG15" s="48">
        <f>O28</f>
        <v>0</v>
      </c>
      <c r="BH15" s="48">
        <f>O27</f>
        <v>0</v>
      </c>
      <c r="BI15" s="48">
        <f>O26</f>
        <v>0</v>
      </c>
      <c r="BJ15" s="48">
        <f>O25</f>
        <v>0</v>
      </c>
      <c r="BK15" s="48">
        <f>O24</f>
        <v>0</v>
      </c>
      <c r="BL15" s="48">
        <f>O23</f>
        <v>0</v>
      </c>
      <c r="BM15" s="48">
        <f>O22</f>
        <v>0</v>
      </c>
      <c r="BN15" s="48">
        <f>O21</f>
        <v>0</v>
      </c>
      <c r="BO15" s="48">
        <f>O20</f>
        <v>0</v>
      </c>
      <c r="BP15" s="48">
        <f>O19</f>
        <v>0</v>
      </c>
      <c r="BQ15" s="48">
        <f>O18</f>
        <v>0</v>
      </c>
      <c r="BR15" s="48">
        <f>O17</f>
        <v>0</v>
      </c>
      <c r="BS15" s="48">
        <f>O16</f>
        <v>0</v>
      </c>
      <c r="BT15" s="49">
        <f>O15</f>
        <v>0</v>
      </c>
    </row>
    <row r="16" spans="1:72" ht="15" customHeight="1" x14ac:dyDescent="0.15">
      <c r="A16" s="106" t="s">
        <v>12</v>
      </c>
      <c r="B16" s="94"/>
      <c r="C16" s="94"/>
      <c r="D16" s="94"/>
      <c r="E16" s="94"/>
      <c r="F16" s="85">
        <v>93</v>
      </c>
      <c r="G16" s="85"/>
      <c r="H16" s="85"/>
      <c r="I16" s="107"/>
      <c r="J16" s="107"/>
      <c r="K16" s="107"/>
      <c r="L16" s="107"/>
      <c r="M16" s="107"/>
      <c r="N16" s="107"/>
      <c r="O16" s="108"/>
      <c r="P16" s="108"/>
      <c r="Q16" s="108"/>
      <c r="R16" s="108"/>
      <c r="S16" s="108"/>
      <c r="T16" s="108"/>
      <c r="U16" s="85">
        <f>O16*R16</f>
        <v>0</v>
      </c>
      <c r="V16" s="85"/>
      <c r="W16" s="85"/>
      <c r="X16" s="85"/>
      <c r="Y16" s="85"/>
      <c r="Z16" s="85">
        <f>R16*U16</f>
        <v>0</v>
      </c>
      <c r="AA16" s="85"/>
      <c r="AB16" s="85"/>
      <c r="AC16" s="85"/>
      <c r="AD16" s="8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50" ht="15" customHeight="1" x14ac:dyDescent="0.15">
      <c r="A17" s="106" t="s">
        <v>14</v>
      </c>
      <c r="B17" s="94"/>
      <c r="C17" s="94"/>
      <c r="D17" s="94"/>
      <c r="E17" s="94"/>
      <c r="F17" s="85">
        <v>88</v>
      </c>
      <c r="G17" s="85"/>
      <c r="H17" s="85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108"/>
      <c r="T17" s="108"/>
      <c r="U17" s="85">
        <f>O17*R17</f>
        <v>0</v>
      </c>
      <c r="V17" s="85"/>
      <c r="W17" s="85"/>
      <c r="X17" s="85"/>
      <c r="Y17" s="85"/>
      <c r="Z17" s="85">
        <f>R17*U17</f>
        <v>0</v>
      </c>
      <c r="AA17" s="85"/>
      <c r="AB17" s="85"/>
      <c r="AC17" s="85"/>
      <c r="AD17" s="86"/>
      <c r="AE17" s="1"/>
      <c r="AF17" s="1"/>
      <c r="AG17" s="1"/>
      <c r="AH17" s="120" t="s">
        <v>83</v>
      </c>
      <c r="AI17" s="120"/>
      <c r="AJ17" s="67"/>
      <c r="AK17" s="67"/>
      <c r="AL17" s="1"/>
      <c r="AM17" s="1"/>
      <c r="AN17" s="1"/>
      <c r="AO17" s="1"/>
      <c r="AP17" s="1"/>
    </row>
    <row r="18" spans="1:50" ht="15" customHeight="1" x14ac:dyDescent="0.15">
      <c r="A18" s="106" t="s">
        <v>15</v>
      </c>
      <c r="B18" s="94"/>
      <c r="C18" s="94"/>
      <c r="D18" s="94"/>
      <c r="E18" s="94"/>
      <c r="F18" s="85">
        <v>83</v>
      </c>
      <c r="G18" s="85"/>
      <c r="H18" s="85"/>
      <c r="I18" s="107"/>
      <c r="J18" s="107"/>
      <c r="K18" s="107"/>
      <c r="L18" s="107"/>
      <c r="M18" s="107"/>
      <c r="N18" s="107"/>
      <c r="O18" s="108"/>
      <c r="P18" s="108"/>
      <c r="Q18" s="108"/>
      <c r="R18" s="108"/>
      <c r="S18" s="108"/>
      <c r="T18" s="108"/>
      <c r="U18" s="85">
        <f t="shared" ref="U18:U34" si="0">O18*R18</f>
        <v>0</v>
      </c>
      <c r="V18" s="85"/>
      <c r="W18" s="85"/>
      <c r="X18" s="85"/>
      <c r="Y18" s="85"/>
      <c r="Z18" s="85">
        <f t="shared" ref="Z18:Z34" si="1">R18*U18</f>
        <v>0</v>
      </c>
      <c r="AA18" s="85"/>
      <c r="AB18" s="85"/>
      <c r="AC18" s="85"/>
      <c r="AD18" s="86"/>
      <c r="AE18" s="127" t="s">
        <v>37</v>
      </c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</row>
    <row r="19" spans="1:50" ht="15" customHeight="1" x14ac:dyDescent="0.15">
      <c r="A19" s="106" t="s">
        <v>16</v>
      </c>
      <c r="B19" s="94"/>
      <c r="C19" s="94"/>
      <c r="D19" s="94"/>
      <c r="E19" s="94"/>
      <c r="F19" s="85">
        <v>78</v>
      </c>
      <c r="G19" s="85"/>
      <c r="H19" s="85"/>
      <c r="I19" s="107"/>
      <c r="J19" s="107"/>
      <c r="K19" s="107"/>
      <c r="L19" s="107"/>
      <c r="M19" s="107"/>
      <c r="N19" s="107"/>
      <c r="O19" s="108"/>
      <c r="P19" s="108"/>
      <c r="Q19" s="108"/>
      <c r="R19" s="108"/>
      <c r="S19" s="108"/>
      <c r="T19" s="108"/>
      <c r="U19" s="85">
        <f t="shared" si="0"/>
        <v>0</v>
      </c>
      <c r="V19" s="85"/>
      <c r="W19" s="85"/>
      <c r="X19" s="85"/>
      <c r="Y19" s="85"/>
      <c r="Z19" s="85">
        <f t="shared" si="1"/>
        <v>0</v>
      </c>
      <c r="AA19" s="85"/>
      <c r="AB19" s="85"/>
      <c r="AC19" s="85"/>
      <c r="AD19" s="86"/>
      <c r="AE19" s="127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</row>
    <row r="20" spans="1:50" ht="15" customHeight="1" x14ac:dyDescent="0.15">
      <c r="A20" s="106" t="s">
        <v>17</v>
      </c>
      <c r="B20" s="94"/>
      <c r="C20" s="94"/>
      <c r="D20" s="94"/>
      <c r="E20" s="94"/>
      <c r="F20" s="85">
        <v>73</v>
      </c>
      <c r="G20" s="85"/>
      <c r="H20" s="85"/>
      <c r="I20" s="107"/>
      <c r="J20" s="107"/>
      <c r="K20" s="107"/>
      <c r="L20" s="107"/>
      <c r="M20" s="107"/>
      <c r="N20" s="107"/>
      <c r="O20" s="108"/>
      <c r="P20" s="108"/>
      <c r="Q20" s="108"/>
      <c r="R20" s="108"/>
      <c r="S20" s="108"/>
      <c r="T20" s="108"/>
      <c r="U20" s="85">
        <f t="shared" si="0"/>
        <v>0</v>
      </c>
      <c r="V20" s="85"/>
      <c r="W20" s="85"/>
      <c r="X20" s="85"/>
      <c r="Y20" s="85"/>
      <c r="Z20" s="85">
        <f t="shared" si="1"/>
        <v>0</v>
      </c>
      <c r="AA20" s="85"/>
      <c r="AB20" s="85"/>
      <c r="AC20" s="85"/>
      <c r="AD20" s="86"/>
      <c r="AE20" s="1"/>
      <c r="AF20" s="1"/>
      <c r="AG20" s="1"/>
      <c r="AH20" s="67" t="s">
        <v>84</v>
      </c>
      <c r="AI20" s="67"/>
      <c r="AJ20" s="121" t="e">
        <f>AJ17+5*U38</f>
        <v>#DIV/0!</v>
      </c>
      <c r="AK20" s="121"/>
      <c r="AL20" s="121"/>
      <c r="AM20" s="121"/>
      <c r="AN20" s="1"/>
      <c r="AO20" s="1"/>
      <c r="AP20" s="1"/>
    </row>
    <row r="21" spans="1:50" ht="15" customHeight="1" x14ac:dyDescent="0.15">
      <c r="A21" s="106" t="s">
        <v>18</v>
      </c>
      <c r="B21" s="94"/>
      <c r="C21" s="94"/>
      <c r="D21" s="94"/>
      <c r="E21" s="94"/>
      <c r="F21" s="85">
        <v>68</v>
      </c>
      <c r="G21" s="85"/>
      <c r="H21" s="85"/>
      <c r="I21" s="107"/>
      <c r="J21" s="107"/>
      <c r="K21" s="107"/>
      <c r="L21" s="107"/>
      <c r="M21" s="107"/>
      <c r="N21" s="107"/>
      <c r="O21" s="108"/>
      <c r="P21" s="108"/>
      <c r="Q21" s="108"/>
      <c r="R21" s="108"/>
      <c r="S21" s="108"/>
      <c r="T21" s="108"/>
      <c r="U21" s="85">
        <f>O21*R21</f>
        <v>0</v>
      </c>
      <c r="V21" s="85"/>
      <c r="W21" s="85"/>
      <c r="X21" s="85"/>
      <c r="Y21" s="85"/>
      <c r="Z21" s="85">
        <f t="shared" si="1"/>
        <v>0</v>
      </c>
      <c r="AA21" s="85"/>
      <c r="AB21" s="85"/>
      <c r="AC21" s="85"/>
      <c r="AD21" s="8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50" ht="15" customHeight="1" x14ac:dyDescent="0.15">
      <c r="A22" s="106" t="s">
        <v>19</v>
      </c>
      <c r="B22" s="94"/>
      <c r="C22" s="94"/>
      <c r="D22" s="94"/>
      <c r="E22" s="94"/>
      <c r="F22" s="85">
        <v>63</v>
      </c>
      <c r="G22" s="85"/>
      <c r="H22" s="85"/>
      <c r="I22" s="107"/>
      <c r="J22" s="107"/>
      <c r="K22" s="107"/>
      <c r="L22" s="107"/>
      <c r="M22" s="107"/>
      <c r="N22" s="107"/>
      <c r="O22" s="108"/>
      <c r="P22" s="108"/>
      <c r="Q22" s="108"/>
      <c r="R22" s="108"/>
      <c r="S22" s="108"/>
      <c r="T22" s="108"/>
      <c r="U22" s="85">
        <f t="shared" si="0"/>
        <v>0</v>
      </c>
      <c r="V22" s="85"/>
      <c r="W22" s="85"/>
      <c r="X22" s="85"/>
      <c r="Y22" s="85"/>
      <c r="Z22" s="85">
        <f t="shared" si="1"/>
        <v>0</v>
      </c>
      <c r="AA22" s="85"/>
      <c r="AB22" s="85"/>
      <c r="AC22" s="85"/>
      <c r="AD22" s="86"/>
      <c r="AE22" s="127" t="s">
        <v>40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</row>
    <row r="23" spans="1:50" ht="15" customHeight="1" x14ac:dyDescent="0.15">
      <c r="A23" s="106" t="s">
        <v>20</v>
      </c>
      <c r="B23" s="94"/>
      <c r="C23" s="94"/>
      <c r="D23" s="94"/>
      <c r="E23" s="94"/>
      <c r="F23" s="85">
        <v>58</v>
      </c>
      <c r="G23" s="85"/>
      <c r="H23" s="85"/>
      <c r="I23" s="107"/>
      <c r="J23" s="107"/>
      <c r="K23" s="107"/>
      <c r="L23" s="107"/>
      <c r="M23" s="107"/>
      <c r="N23" s="107"/>
      <c r="O23" s="108"/>
      <c r="P23" s="108"/>
      <c r="Q23" s="108"/>
      <c r="R23" s="108"/>
      <c r="S23" s="108"/>
      <c r="T23" s="108"/>
      <c r="U23" s="85">
        <f t="shared" si="0"/>
        <v>0</v>
      </c>
      <c r="V23" s="85"/>
      <c r="W23" s="85"/>
      <c r="X23" s="85"/>
      <c r="Y23" s="85"/>
      <c r="Z23" s="85">
        <f t="shared" si="1"/>
        <v>0</v>
      </c>
      <c r="AA23" s="85"/>
      <c r="AB23" s="85"/>
      <c r="AC23" s="85"/>
      <c r="AD23" s="86"/>
      <c r="AE23" s="127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</row>
    <row r="24" spans="1:50" ht="15" customHeight="1" x14ac:dyDescent="0.15">
      <c r="A24" s="106" t="s">
        <v>21</v>
      </c>
      <c r="B24" s="94"/>
      <c r="C24" s="94"/>
      <c r="D24" s="94"/>
      <c r="E24" s="94"/>
      <c r="F24" s="85">
        <v>53</v>
      </c>
      <c r="G24" s="85"/>
      <c r="H24" s="85"/>
      <c r="I24" s="107"/>
      <c r="J24" s="107"/>
      <c r="K24" s="107"/>
      <c r="L24" s="107"/>
      <c r="M24" s="107"/>
      <c r="N24" s="107"/>
      <c r="O24" s="108"/>
      <c r="P24" s="108"/>
      <c r="Q24" s="108"/>
      <c r="R24" s="108"/>
      <c r="S24" s="108"/>
      <c r="T24" s="108"/>
      <c r="U24" s="85">
        <f t="shared" si="0"/>
        <v>0</v>
      </c>
      <c r="V24" s="85"/>
      <c r="W24" s="85"/>
      <c r="X24" s="85"/>
      <c r="Y24" s="85"/>
      <c r="Z24" s="85">
        <f>R24*U24</f>
        <v>0</v>
      </c>
      <c r="AA24" s="85"/>
      <c r="AB24" s="85"/>
      <c r="AC24" s="85"/>
      <c r="AD24" s="86"/>
      <c r="AE24" s="1"/>
      <c r="AF24" s="1"/>
      <c r="AG24" s="1"/>
      <c r="AH24" s="67" t="s">
        <v>85</v>
      </c>
      <c r="AI24" s="67"/>
      <c r="AJ24" s="122" t="e">
        <f>25*Z38-25*U38*U38</f>
        <v>#DIV/0!</v>
      </c>
      <c r="AK24" s="122"/>
      <c r="AL24" s="122"/>
      <c r="AM24" s="122"/>
      <c r="AN24" s="1"/>
      <c r="AO24" s="1"/>
      <c r="AP24" s="1"/>
    </row>
    <row r="25" spans="1:50" ht="15" customHeight="1" x14ac:dyDescent="0.15">
      <c r="A25" s="106" t="s">
        <v>22</v>
      </c>
      <c r="B25" s="94"/>
      <c r="C25" s="94"/>
      <c r="D25" s="94"/>
      <c r="E25" s="94"/>
      <c r="F25" s="85">
        <v>48</v>
      </c>
      <c r="G25" s="85"/>
      <c r="H25" s="85"/>
      <c r="I25" s="107"/>
      <c r="J25" s="107"/>
      <c r="K25" s="107"/>
      <c r="L25" s="107"/>
      <c r="M25" s="107"/>
      <c r="N25" s="107"/>
      <c r="O25" s="108"/>
      <c r="P25" s="108"/>
      <c r="Q25" s="108"/>
      <c r="R25" s="108"/>
      <c r="S25" s="108"/>
      <c r="T25" s="108"/>
      <c r="U25" s="85">
        <f t="shared" si="0"/>
        <v>0</v>
      </c>
      <c r="V25" s="85"/>
      <c r="W25" s="85"/>
      <c r="X25" s="85"/>
      <c r="Y25" s="85"/>
      <c r="Z25" s="85">
        <f t="shared" si="1"/>
        <v>0</v>
      </c>
      <c r="AA25" s="85"/>
      <c r="AB25" s="85"/>
      <c r="AC25" s="85"/>
      <c r="AD25" s="86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50" ht="15" customHeight="1" x14ac:dyDescent="0.15">
      <c r="A26" s="106" t="s">
        <v>23</v>
      </c>
      <c r="B26" s="94"/>
      <c r="C26" s="94"/>
      <c r="D26" s="94"/>
      <c r="E26" s="94"/>
      <c r="F26" s="85">
        <v>43</v>
      </c>
      <c r="G26" s="85"/>
      <c r="H26" s="85"/>
      <c r="I26" s="107"/>
      <c r="J26" s="107"/>
      <c r="K26" s="107"/>
      <c r="L26" s="107"/>
      <c r="M26" s="107"/>
      <c r="N26" s="107"/>
      <c r="O26" s="108"/>
      <c r="P26" s="108"/>
      <c r="Q26" s="108"/>
      <c r="R26" s="108"/>
      <c r="S26" s="108"/>
      <c r="T26" s="108"/>
      <c r="U26" s="85">
        <f t="shared" si="0"/>
        <v>0</v>
      </c>
      <c r="V26" s="85"/>
      <c r="W26" s="85"/>
      <c r="X26" s="85"/>
      <c r="Y26" s="85"/>
      <c r="Z26" s="85">
        <f t="shared" si="1"/>
        <v>0</v>
      </c>
      <c r="AA26" s="85"/>
      <c r="AB26" s="85"/>
      <c r="AC26" s="85"/>
      <c r="AD26" s="86"/>
      <c r="AE26" s="127" t="s">
        <v>41</v>
      </c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</row>
    <row r="27" spans="1:50" ht="15" customHeight="1" x14ac:dyDescent="0.15">
      <c r="A27" s="106" t="s">
        <v>24</v>
      </c>
      <c r="B27" s="94"/>
      <c r="C27" s="94"/>
      <c r="D27" s="94"/>
      <c r="E27" s="94"/>
      <c r="F27" s="85">
        <v>38</v>
      </c>
      <c r="G27" s="85"/>
      <c r="H27" s="85"/>
      <c r="I27" s="107"/>
      <c r="J27" s="107"/>
      <c r="K27" s="107"/>
      <c r="L27" s="107"/>
      <c r="M27" s="107"/>
      <c r="N27" s="107"/>
      <c r="O27" s="108"/>
      <c r="P27" s="108"/>
      <c r="Q27" s="108"/>
      <c r="R27" s="108"/>
      <c r="S27" s="108"/>
      <c r="T27" s="108"/>
      <c r="U27" s="85">
        <f t="shared" si="0"/>
        <v>0</v>
      </c>
      <c r="V27" s="85"/>
      <c r="W27" s="85"/>
      <c r="X27" s="85"/>
      <c r="Y27" s="85"/>
      <c r="Z27" s="85">
        <f t="shared" si="1"/>
        <v>0</v>
      </c>
      <c r="AA27" s="85"/>
      <c r="AB27" s="85"/>
      <c r="AC27" s="85"/>
      <c r="AD27" s="86"/>
      <c r="AE27" s="127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</row>
    <row r="28" spans="1:50" ht="15" customHeight="1" x14ac:dyDescent="0.15">
      <c r="A28" s="106" t="s">
        <v>25</v>
      </c>
      <c r="B28" s="94"/>
      <c r="C28" s="94"/>
      <c r="D28" s="94"/>
      <c r="E28" s="94"/>
      <c r="F28" s="85">
        <v>33</v>
      </c>
      <c r="G28" s="85"/>
      <c r="H28" s="85"/>
      <c r="I28" s="107"/>
      <c r="J28" s="107"/>
      <c r="K28" s="107"/>
      <c r="L28" s="107"/>
      <c r="M28" s="107"/>
      <c r="N28" s="107"/>
      <c r="O28" s="108"/>
      <c r="P28" s="108"/>
      <c r="Q28" s="108"/>
      <c r="R28" s="108"/>
      <c r="S28" s="108"/>
      <c r="T28" s="108"/>
      <c r="U28" s="85">
        <f t="shared" si="0"/>
        <v>0</v>
      </c>
      <c r="V28" s="85"/>
      <c r="W28" s="85"/>
      <c r="X28" s="85"/>
      <c r="Y28" s="85"/>
      <c r="Z28" s="85">
        <f t="shared" si="1"/>
        <v>0</v>
      </c>
      <c r="AA28" s="85"/>
      <c r="AB28" s="85"/>
      <c r="AC28" s="85"/>
      <c r="AD28" s="86"/>
      <c r="AE28" s="1"/>
      <c r="AF28" s="1"/>
      <c r="AG28" s="1"/>
      <c r="AH28" s="120" t="s">
        <v>86</v>
      </c>
      <c r="AI28" s="67"/>
      <c r="AJ28" s="67"/>
      <c r="AK28" s="67"/>
      <c r="AL28" s="121" t="e">
        <f>AJ24^(1/2)</f>
        <v>#DIV/0!</v>
      </c>
      <c r="AM28" s="121"/>
      <c r="AN28" s="121"/>
      <c r="AO28" s="121"/>
      <c r="AP28" s="1"/>
    </row>
    <row r="29" spans="1:50" ht="15" customHeight="1" x14ac:dyDescent="0.15">
      <c r="A29" s="106" t="s">
        <v>26</v>
      </c>
      <c r="B29" s="94"/>
      <c r="C29" s="94"/>
      <c r="D29" s="94"/>
      <c r="E29" s="94"/>
      <c r="F29" s="85">
        <v>28</v>
      </c>
      <c r="G29" s="85"/>
      <c r="H29" s="85"/>
      <c r="I29" s="107"/>
      <c r="J29" s="107"/>
      <c r="K29" s="107"/>
      <c r="L29" s="107"/>
      <c r="M29" s="107"/>
      <c r="N29" s="107"/>
      <c r="O29" s="108"/>
      <c r="P29" s="108"/>
      <c r="Q29" s="108"/>
      <c r="R29" s="108"/>
      <c r="S29" s="108"/>
      <c r="T29" s="108"/>
      <c r="U29" s="85">
        <f t="shared" si="0"/>
        <v>0</v>
      </c>
      <c r="V29" s="85"/>
      <c r="W29" s="85"/>
      <c r="X29" s="85"/>
      <c r="Y29" s="85"/>
      <c r="Z29" s="85">
        <f t="shared" si="1"/>
        <v>0</v>
      </c>
      <c r="AA29" s="85"/>
      <c r="AB29" s="85"/>
      <c r="AC29" s="85"/>
      <c r="AD29" s="86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50" ht="15" customHeight="1" x14ac:dyDescent="0.15">
      <c r="A30" s="106" t="s">
        <v>27</v>
      </c>
      <c r="B30" s="94"/>
      <c r="C30" s="94"/>
      <c r="D30" s="94"/>
      <c r="E30" s="94"/>
      <c r="F30" s="85">
        <v>23</v>
      </c>
      <c r="G30" s="85"/>
      <c r="H30" s="85"/>
      <c r="I30" s="107"/>
      <c r="J30" s="107"/>
      <c r="K30" s="107"/>
      <c r="L30" s="107"/>
      <c r="M30" s="107"/>
      <c r="N30" s="107"/>
      <c r="O30" s="108"/>
      <c r="P30" s="108"/>
      <c r="Q30" s="108"/>
      <c r="R30" s="108"/>
      <c r="S30" s="108"/>
      <c r="T30" s="108"/>
      <c r="U30" s="85">
        <f t="shared" si="0"/>
        <v>0</v>
      </c>
      <c r="V30" s="85"/>
      <c r="W30" s="85"/>
      <c r="X30" s="85"/>
      <c r="Y30" s="85"/>
      <c r="Z30" s="85">
        <f t="shared" si="1"/>
        <v>0</v>
      </c>
      <c r="AA30" s="85"/>
      <c r="AB30" s="85"/>
      <c r="AC30" s="85"/>
      <c r="AD30" s="86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50" ht="15" customHeight="1" x14ac:dyDescent="0.15">
      <c r="A31" s="106" t="s">
        <v>28</v>
      </c>
      <c r="B31" s="94"/>
      <c r="C31" s="94"/>
      <c r="D31" s="94"/>
      <c r="E31" s="94"/>
      <c r="F31" s="85">
        <v>18</v>
      </c>
      <c r="G31" s="85"/>
      <c r="H31" s="85"/>
      <c r="I31" s="107"/>
      <c r="J31" s="107"/>
      <c r="K31" s="107"/>
      <c r="L31" s="107"/>
      <c r="M31" s="107"/>
      <c r="N31" s="107"/>
      <c r="O31" s="108"/>
      <c r="P31" s="108"/>
      <c r="Q31" s="108"/>
      <c r="R31" s="108"/>
      <c r="S31" s="108"/>
      <c r="T31" s="108"/>
      <c r="U31" s="85">
        <f t="shared" si="0"/>
        <v>0</v>
      </c>
      <c r="V31" s="85"/>
      <c r="W31" s="85"/>
      <c r="X31" s="85"/>
      <c r="Y31" s="85"/>
      <c r="Z31" s="85">
        <f t="shared" si="1"/>
        <v>0</v>
      </c>
      <c r="AA31" s="85"/>
      <c r="AB31" s="85"/>
      <c r="AC31" s="85"/>
      <c r="AD31" s="86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50" ht="15" customHeight="1" x14ac:dyDescent="0.15">
      <c r="A32" s="106" t="s">
        <v>29</v>
      </c>
      <c r="B32" s="94"/>
      <c r="C32" s="94"/>
      <c r="D32" s="94"/>
      <c r="E32" s="94"/>
      <c r="F32" s="85">
        <v>13</v>
      </c>
      <c r="G32" s="85"/>
      <c r="H32" s="85"/>
      <c r="I32" s="107"/>
      <c r="J32" s="107"/>
      <c r="K32" s="107"/>
      <c r="L32" s="107"/>
      <c r="M32" s="107"/>
      <c r="N32" s="107"/>
      <c r="O32" s="108"/>
      <c r="P32" s="108"/>
      <c r="Q32" s="108"/>
      <c r="R32" s="108"/>
      <c r="S32" s="108"/>
      <c r="T32" s="108"/>
      <c r="U32" s="85">
        <f t="shared" si="0"/>
        <v>0</v>
      </c>
      <c r="V32" s="85"/>
      <c r="W32" s="85"/>
      <c r="X32" s="85"/>
      <c r="Y32" s="85"/>
      <c r="Z32" s="85">
        <f t="shared" si="1"/>
        <v>0</v>
      </c>
      <c r="AA32" s="85"/>
      <c r="AB32" s="85"/>
      <c r="AC32" s="85"/>
      <c r="AD32" s="86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50" ht="15" customHeight="1" x14ac:dyDescent="0.15">
      <c r="A33" s="106" t="s">
        <v>30</v>
      </c>
      <c r="B33" s="94"/>
      <c r="C33" s="94"/>
      <c r="D33" s="94"/>
      <c r="E33" s="94"/>
      <c r="F33" s="85">
        <v>8</v>
      </c>
      <c r="G33" s="85"/>
      <c r="H33" s="85"/>
      <c r="I33" s="107"/>
      <c r="J33" s="107"/>
      <c r="K33" s="107"/>
      <c r="L33" s="107"/>
      <c r="M33" s="107"/>
      <c r="N33" s="107"/>
      <c r="O33" s="108"/>
      <c r="P33" s="108"/>
      <c r="Q33" s="108"/>
      <c r="R33" s="108"/>
      <c r="S33" s="108"/>
      <c r="T33" s="108"/>
      <c r="U33" s="85">
        <f t="shared" si="0"/>
        <v>0</v>
      </c>
      <c r="V33" s="85"/>
      <c r="W33" s="85"/>
      <c r="X33" s="85"/>
      <c r="Y33" s="85"/>
      <c r="Z33" s="85">
        <f t="shared" si="1"/>
        <v>0</v>
      </c>
      <c r="AA33" s="85"/>
      <c r="AB33" s="85"/>
      <c r="AC33" s="85"/>
      <c r="AD33" s="86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50" ht="15" customHeight="1" x14ac:dyDescent="0.15">
      <c r="A34" s="106" t="s">
        <v>31</v>
      </c>
      <c r="B34" s="94"/>
      <c r="C34" s="94"/>
      <c r="D34" s="94"/>
      <c r="E34" s="94"/>
      <c r="F34" s="85">
        <v>3</v>
      </c>
      <c r="G34" s="85"/>
      <c r="H34" s="85"/>
      <c r="I34" s="107"/>
      <c r="J34" s="107"/>
      <c r="K34" s="107"/>
      <c r="L34" s="107"/>
      <c r="M34" s="107"/>
      <c r="N34" s="107"/>
      <c r="O34" s="108"/>
      <c r="P34" s="108"/>
      <c r="Q34" s="108"/>
      <c r="R34" s="108"/>
      <c r="S34" s="108"/>
      <c r="T34" s="108"/>
      <c r="U34" s="85">
        <f t="shared" si="0"/>
        <v>0</v>
      </c>
      <c r="V34" s="85"/>
      <c r="W34" s="85"/>
      <c r="X34" s="85"/>
      <c r="Y34" s="85"/>
      <c r="Z34" s="85">
        <f t="shared" si="1"/>
        <v>0</v>
      </c>
      <c r="AA34" s="85"/>
      <c r="AB34" s="85"/>
      <c r="AC34" s="85"/>
      <c r="AD34" s="86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50" ht="9" customHeight="1" x14ac:dyDescent="0.15">
      <c r="A35" s="73" t="s">
        <v>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9"/>
      <c r="P35" s="10"/>
      <c r="Q35" s="11"/>
      <c r="R35" s="91"/>
      <c r="S35" s="91"/>
      <c r="T35" s="91"/>
      <c r="U35" s="94" t="s">
        <v>34</v>
      </c>
      <c r="V35" s="94"/>
      <c r="W35" s="94"/>
      <c r="X35" s="94"/>
      <c r="Y35" s="94"/>
      <c r="Z35" s="96" t="s">
        <v>11</v>
      </c>
      <c r="AA35" s="97"/>
      <c r="AB35" s="6">
        <v>2</v>
      </c>
      <c r="AC35" s="100"/>
      <c r="AD35" s="10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50" ht="11.25" customHeight="1" x14ac:dyDescent="0.1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104" t="s">
        <v>60</v>
      </c>
      <c r="P36" s="105"/>
      <c r="Q36" s="13"/>
      <c r="R36" s="92"/>
      <c r="S36" s="92"/>
      <c r="T36" s="92"/>
      <c r="U36" s="95"/>
      <c r="V36" s="95"/>
      <c r="W36" s="95"/>
      <c r="X36" s="95"/>
      <c r="Y36" s="95"/>
      <c r="Z36" s="98"/>
      <c r="AA36" s="99"/>
      <c r="AB36" s="8"/>
      <c r="AC36" s="102"/>
      <c r="AD36" s="103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50" ht="15" customHeight="1" x14ac:dyDescent="0.1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12"/>
      <c r="P37" s="70">
        <f>SUM(O15:Q34)</f>
        <v>0</v>
      </c>
      <c r="Q37" s="71"/>
      <c r="R37" s="93"/>
      <c r="S37" s="93"/>
      <c r="T37" s="93"/>
      <c r="U37" s="69">
        <f>SUM(U15:Y34)</f>
        <v>0</v>
      </c>
      <c r="V37" s="70"/>
      <c r="W37" s="70"/>
      <c r="X37" s="70"/>
      <c r="Y37" s="71"/>
      <c r="Z37" s="69">
        <f>SUM(Z15:AD34)</f>
        <v>0</v>
      </c>
      <c r="AA37" s="70"/>
      <c r="AB37" s="70"/>
      <c r="AC37" s="70"/>
      <c r="AD37" s="7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50" ht="15" customHeight="1" x14ac:dyDescent="0.15">
      <c r="A38" s="73" t="s">
        <v>10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7"/>
      <c r="P38" s="77"/>
      <c r="Q38" s="77"/>
      <c r="R38" s="77"/>
      <c r="S38" s="77"/>
      <c r="T38" s="77"/>
      <c r="U38" s="79" t="e">
        <f>U37/P37</f>
        <v>#DIV/0!</v>
      </c>
      <c r="V38" s="79"/>
      <c r="W38" s="79"/>
      <c r="X38" s="79"/>
      <c r="Y38" s="79"/>
      <c r="Z38" s="81" t="e">
        <f>Z37/P37</f>
        <v>#DIV/0!</v>
      </c>
      <c r="AA38" s="81"/>
      <c r="AB38" s="81"/>
      <c r="AC38" s="81"/>
      <c r="AD38" s="8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50" ht="15" customHeight="1" thickBot="1" x14ac:dyDescent="0.2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8"/>
      <c r="P39" s="78"/>
      <c r="Q39" s="78"/>
      <c r="R39" s="78"/>
      <c r="S39" s="78"/>
      <c r="T39" s="78"/>
      <c r="U39" s="80"/>
      <c r="V39" s="80"/>
      <c r="W39" s="80"/>
      <c r="X39" s="80"/>
      <c r="Y39" s="80"/>
      <c r="Z39" s="83"/>
      <c r="AA39" s="83"/>
      <c r="AB39" s="83"/>
      <c r="AC39" s="83"/>
      <c r="AD39" s="84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50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50" ht="10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50" ht="10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50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50" ht="10.5" customHeight="1" x14ac:dyDescent="0.15">
      <c r="A44" s="1"/>
      <c r="B44" s="1"/>
      <c r="C44" s="1"/>
      <c r="D44" s="1"/>
      <c r="E44" s="1"/>
      <c r="F44" s="1"/>
      <c r="G44" s="66" t="s">
        <v>59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1"/>
      <c r="Z44" s="1"/>
      <c r="AA44" s="1"/>
      <c r="AB44" s="1"/>
      <c r="AC44" s="1"/>
      <c r="AD44" s="1"/>
      <c r="AE44" s="67" t="s">
        <v>43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:50" ht="10.5" customHeight="1" x14ac:dyDescent="0.15">
      <c r="A45" s="1"/>
      <c r="B45" s="1"/>
      <c r="C45" s="68" t="s">
        <v>35</v>
      </c>
      <c r="D45" s="68"/>
      <c r="E45" s="1"/>
      <c r="F45" s="1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1"/>
      <c r="Z45" s="1"/>
      <c r="AA45" s="1"/>
      <c r="AB45" s="1"/>
      <c r="AC45" s="1"/>
      <c r="AD45" s="1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:50" ht="10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64" t="s">
        <v>44</v>
      </c>
      <c r="AC46" s="64"/>
      <c r="AD46" s="64"/>
      <c r="AE46" s="64"/>
      <c r="AF46" s="64"/>
      <c r="AG46" s="64"/>
      <c r="AH46" s="64"/>
      <c r="AI46" s="64"/>
      <c r="AJ46" s="65" t="s">
        <v>57</v>
      </c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</row>
    <row r="47" spans="1:50" ht="12" customHeight="1" x14ac:dyDescent="0.15">
      <c r="A47" s="1"/>
      <c r="B47" s="1"/>
      <c r="C47" s="1"/>
      <c r="D47" s="1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42"/>
      <c r="AA47" s="1"/>
      <c r="AB47" s="1"/>
      <c r="AC47" s="1"/>
      <c r="AD47" s="1"/>
      <c r="AE47" s="41"/>
      <c r="AF47" s="41"/>
      <c r="AG47" s="41"/>
      <c r="AH47" s="41"/>
      <c r="AI47" s="41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</row>
    <row r="48" spans="1:50" ht="12" customHeight="1" x14ac:dyDescent="0.15">
      <c r="A48" s="1"/>
      <c r="B48" s="1"/>
      <c r="C48" s="1"/>
      <c r="D48" s="1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42"/>
      <c r="AA48" s="1"/>
      <c r="AB48" s="40"/>
      <c r="AC48" s="40"/>
      <c r="AD48" s="40"/>
      <c r="AE48" s="40"/>
      <c r="AF48" s="40"/>
      <c r="AG48" s="40"/>
      <c r="AH48" s="40"/>
      <c r="AI48" s="40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</row>
    <row r="49" spans="1:50" ht="12" customHeight="1" x14ac:dyDescent="0.15">
      <c r="A49" s="1"/>
      <c r="B49" s="1"/>
      <c r="C49" s="1"/>
      <c r="D49" s="1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42"/>
      <c r="AA49" s="1"/>
      <c r="AB49" s="64" t="s">
        <v>45</v>
      </c>
      <c r="AC49" s="64"/>
      <c r="AD49" s="64"/>
      <c r="AE49" s="64"/>
      <c r="AF49" s="64"/>
      <c r="AG49" s="64"/>
      <c r="AH49" s="64"/>
      <c r="AI49" s="64"/>
      <c r="AJ49" s="65" t="s">
        <v>46</v>
      </c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</row>
    <row r="50" spans="1:50" ht="12" customHeight="1" x14ac:dyDescent="0.15">
      <c r="A50" s="1"/>
      <c r="B50" s="1"/>
      <c r="C50" s="1"/>
      <c r="D50" s="1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42"/>
      <c r="AA50" s="1"/>
      <c r="AB50" s="39"/>
      <c r="AC50" s="39"/>
      <c r="AD50" s="39"/>
      <c r="AE50" s="39"/>
      <c r="AF50" s="39"/>
      <c r="AG50" s="39"/>
      <c r="AH50" s="39"/>
      <c r="AI50" s="39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</row>
    <row r="51" spans="1:50" ht="12" customHeight="1" x14ac:dyDescent="0.15">
      <c r="A51" s="1"/>
      <c r="B51" s="1"/>
      <c r="C51" s="1"/>
      <c r="D51" s="1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42"/>
      <c r="AA51" s="1"/>
      <c r="AB51" s="64" t="s">
        <v>47</v>
      </c>
      <c r="AC51" s="64"/>
      <c r="AD51" s="64"/>
      <c r="AE51" s="64"/>
      <c r="AF51" s="64"/>
      <c r="AG51" s="64"/>
      <c r="AH51" s="64"/>
      <c r="AI51" s="64"/>
      <c r="AJ51" s="65" t="s">
        <v>53</v>
      </c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</row>
    <row r="52" spans="1:50" ht="12" customHeight="1" x14ac:dyDescent="0.15">
      <c r="A52" s="1"/>
      <c r="B52" s="1"/>
      <c r="C52" s="1"/>
      <c r="D52" s="1"/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42"/>
      <c r="AA52" s="1"/>
      <c r="AB52" s="39"/>
      <c r="AC52" s="39"/>
      <c r="AD52" s="39"/>
      <c r="AE52" s="39"/>
      <c r="AF52" s="39"/>
      <c r="AG52" s="39"/>
      <c r="AH52" s="39"/>
      <c r="AI52" s="39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</row>
    <row r="53" spans="1:50" ht="12" customHeight="1" x14ac:dyDescent="0.15">
      <c r="A53" s="1"/>
      <c r="B53" s="1"/>
      <c r="C53" s="1"/>
      <c r="D53" s="1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42"/>
      <c r="AA53" s="1"/>
      <c r="AB53" s="40"/>
      <c r="AC53" s="40"/>
      <c r="AD53" s="40"/>
      <c r="AE53" s="40"/>
      <c r="AF53" s="40"/>
      <c r="AG53" s="40"/>
      <c r="AH53" s="40"/>
      <c r="AI53" s="40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</row>
    <row r="54" spans="1:50" ht="12" customHeight="1" x14ac:dyDescent="0.15">
      <c r="A54" s="1"/>
      <c r="B54" s="1"/>
      <c r="C54" s="1"/>
      <c r="D54" s="1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42"/>
      <c r="AA54" s="1"/>
      <c r="AB54" s="39"/>
      <c r="AC54" s="39"/>
      <c r="AD54" s="39"/>
      <c r="AE54" s="39"/>
      <c r="AF54" s="39"/>
      <c r="AG54" s="39"/>
      <c r="AH54" s="39"/>
      <c r="AI54" s="39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</row>
    <row r="55" spans="1:50" ht="12" customHeight="1" x14ac:dyDescent="0.15">
      <c r="A55" s="1"/>
      <c r="B55" s="16" t="s">
        <v>38</v>
      </c>
      <c r="C55" s="17"/>
      <c r="D55" s="1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42"/>
      <c r="AA55" s="1"/>
      <c r="AB55" s="39"/>
      <c r="AC55" s="39"/>
      <c r="AD55" s="39"/>
      <c r="AE55" s="39"/>
      <c r="AF55" s="39"/>
      <c r="AG55" s="39"/>
      <c r="AH55" s="39"/>
      <c r="AI55" s="39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</row>
    <row r="56" spans="1:50" ht="12" customHeight="1" x14ac:dyDescent="0.15">
      <c r="A56" s="1"/>
      <c r="B56" s="1"/>
      <c r="C56" s="1"/>
      <c r="D56" s="1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42"/>
      <c r="AA56" s="1"/>
      <c r="AB56" s="39"/>
      <c r="AC56" s="39"/>
      <c r="AD56" s="39"/>
      <c r="AE56" s="39"/>
      <c r="AF56" s="39"/>
      <c r="AG56" s="39"/>
      <c r="AH56" s="39"/>
      <c r="AI56" s="39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</row>
    <row r="57" spans="1:50" ht="12" customHeight="1" x14ac:dyDescent="0.15">
      <c r="A57" s="1"/>
      <c r="B57" s="1"/>
      <c r="C57" s="1"/>
      <c r="D57" s="1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42"/>
      <c r="AA57" s="1"/>
      <c r="AB57" s="39"/>
      <c r="AC57" s="39"/>
      <c r="AD57" s="39"/>
      <c r="AE57" s="39"/>
      <c r="AF57" s="39"/>
      <c r="AG57" s="39"/>
      <c r="AH57" s="39"/>
      <c r="AI57" s="39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</row>
    <row r="58" spans="1:50" ht="12" customHeight="1" x14ac:dyDescent="0.15">
      <c r="A58" s="1"/>
      <c r="B58" s="16" t="s">
        <v>39</v>
      </c>
      <c r="C58" s="17"/>
      <c r="D58" s="1"/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/>
      <c r="Z58" s="42"/>
      <c r="AA58" s="1"/>
      <c r="AB58" s="64" t="s">
        <v>48</v>
      </c>
      <c r="AC58" s="64"/>
      <c r="AD58" s="64"/>
      <c r="AE58" s="64"/>
      <c r="AF58" s="64"/>
      <c r="AG58" s="64"/>
      <c r="AH58" s="64"/>
      <c r="AI58" s="64"/>
      <c r="AJ58" s="65" t="s">
        <v>49</v>
      </c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</row>
    <row r="59" spans="1:50" ht="12" customHeight="1" x14ac:dyDescent="0.15">
      <c r="A59" s="1"/>
      <c r="B59" s="1"/>
      <c r="C59" s="1"/>
      <c r="D59" s="1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42"/>
      <c r="AA59" s="1"/>
      <c r="AB59" s="64" t="s">
        <v>54</v>
      </c>
      <c r="AC59" s="64"/>
      <c r="AD59" s="64"/>
      <c r="AE59" s="64"/>
      <c r="AF59" s="64"/>
      <c r="AG59" s="64"/>
      <c r="AH59" s="64"/>
      <c r="AI59" s="64"/>
      <c r="AJ59" s="65" t="s">
        <v>50</v>
      </c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</row>
    <row r="60" spans="1:50" ht="12" customHeight="1" x14ac:dyDescent="0.15">
      <c r="A60" s="1"/>
      <c r="B60" s="1"/>
      <c r="C60" s="1"/>
      <c r="D60" s="1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42"/>
      <c r="AA60" s="1"/>
      <c r="AB60" s="64" t="s">
        <v>55</v>
      </c>
      <c r="AC60" s="64"/>
      <c r="AD60" s="64"/>
      <c r="AE60" s="64"/>
      <c r="AF60" s="64"/>
      <c r="AG60" s="64"/>
      <c r="AH60" s="64"/>
      <c r="AI60" s="64"/>
      <c r="AJ60" s="65" t="s">
        <v>42</v>
      </c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</row>
    <row r="61" spans="1:50" ht="12" customHeight="1" x14ac:dyDescent="0.15">
      <c r="A61" s="1"/>
      <c r="B61" s="1"/>
      <c r="C61" s="1"/>
      <c r="D61" s="1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42"/>
      <c r="AA61" s="1"/>
      <c r="AB61" s="64" t="s">
        <v>51</v>
      </c>
      <c r="AC61" s="64"/>
      <c r="AD61" s="64"/>
      <c r="AE61" s="64"/>
      <c r="AF61" s="64"/>
      <c r="AG61" s="64"/>
      <c r="AH61" s="64"/>
      <c r="AI61" s="64"/>
      <c r="AJ61" s="65" t="s">
        <v>58</v>
      </c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</row>
    <row r="62" spans="1:50" ht="12" customHeight="1" x14ac:dyDescent="0.15">
      <c r="A62" s="1"/>
      <c r="B62" s="1"/>
      <c r="C62" s="1"/>
      <c r="D62" s="1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42"/>
      <c r="AA62" s="1"/>
      <c r="AB62" s="40"/>
      <c r="AC62" s="40"/>
      <c r="AD62" s="40"/>
      <c r="AE62" s="40"/>
      <c r="AF62" s="40"/>
      <c r="AG62" s="40"/>
      <c r="AH62" s="40"/>
      <c r="AI62" s="40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</row>
    <row r="63" spans="1:50" ht="12" customHeight="1" x14ac:dyDescent="0.15">
      <c r="A63" s="1"/>
      <c r="B63" s="1"/>
      <c r="C63" s="1"/>
      <c r="D63" s="1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42"/>
      <c r="AA63" s="1"/>
      <c r="AB63" s="40"/>
      <c r="AC63" s="40"/>
      <c r="AD63" s="40"/>
      <c r="AE63" s="40"/>
      <c r="AF63" s="40"/>
      <c r="AG63" s="40"/>
      <c r="AH63" s="40"/>
      <c r="AI63" s="40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</row>
    <row r="64" spans="1:50" ht="12" customHeight="1" x14ac:dyDescent="0.15">
      <c r="A64" s="1"/>
      <c r="B64" s="1"/>
      <c r="C64" s="1"/>
      <c r="D64" s="1"/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42"/>
      <c r="AA64" s="1"/>
      <c r="AB64" s="64" t="s">
        <v>52</v>
      </c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ht="12" customHeight="1" x14ac:dyDescent="0.15">
      <c r="A65" s="1"/>
      <c r="B65" s="1"/>
      <c r="C65" s="1"/>
      <c r="D65" s="1"/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42"/>
      <c r="AA65" s="1"/>
      <c r="AB65" s="40"/>
      <c r="AC65" s="40"/>
      <c r="AD65" s="40"/>
      <c r="AE65" s="40"/>
      <c r="AF65" s="40"/>
      <c r="AG65" s="40"/>
      <c r="AH65" s="40"/>
      <c r="AI65" s="40"/>
      <c r="AJ65" s="65" t="s">
        <v>88</v>
      </c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</row>
    <row r="66" spans="1:50" ht="12" customHeight="1" x14ac:dyDescent="0.15">
      <c r="A66" s="1"/>
      <c r="B66" s="1"/>
      <c r="C66" s="1"/>
      <c r="D66" s="1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42"/>
      <c r="AA66" s="1"/>
      <c r="AB66" s="39"/>
      <c r="AC66" s="39"/>
      <c r="AD66" s="39"/>
      <c r="AE66" s="39"/>
      <c r="AF66" s="39"/>
      <c r="AG66" s="39"/>
      <c r="AH66" s="39"/>
      <c r="AI66" s="39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</row>
    <row r="67" spans="1:50" ht="12" customHeight="1" x14ac:dyDescent="0.15">
      <c r="A67" s="1"/>
      <c r="B67" s="1"/>
      <c r="C67" s="1"/>
      <c r="D67" s="1"/>
      <c r="E67" s="55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61"/>
      <c r="AA67" s="62"/>
      <c r="AB67" s="39"/>
      <c r="AC67" s="39"/>
      <c r="AD67" s="39"/>
      <c r="AE67" s="39"/>
      <c r="AF67" s="39"/>
      <c r="AG67" s="39"/>
      <c r="AH67" s="39"/>
      <c r="AI67" s="39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</row>
    <row r="68" spans="1:50" ht="12" customHeight="1" x14ac:dyDescent="0.15">
      <c r="A68" s="1"/>
      <c r="B68" s="1"/>
      <c r="C68" s="1"/>
      <c r="D68" s="1"/>
      <c r="E68" s="1"/>
      <c r="F68" s="1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1"/>
      <c r="Z68" s="1"/>
      <c r="AA68" s="1"/>
      <c r="AB68" s="39"/>
      <c r="AC68" s="39"/>
      <c r="AD68" s="39"/>
      <c r="AE68" s="39"/>
      <c r="AF68" s="39"/>
      <c r="AG68" s="39"/>
      <c r="AH68" s="39"/>
      <c r="AI68" s="39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</row>
    <row r="69" spans="1:50" ht="10.5" customHeight="1" x14ac:dyDescent="0.15">
      <c r="A69" s="1"/>
      <c r="B69" s="1"/>
      <c r="C69" s="1"/>
      <c r="D69" s="1"/>
      <c r="E69" s="1"/>
      <c r="F69" s="1"/>
      <c r="G69" s="63" t="s">
        <v>56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1"/>
      <c r="Z69" s="1"/>
      <c r="AA69" s="1"/>
      <c r="AB69" s="39"/>
      <c r="AC69" s="39"/>
      <c r="AD69" s="39"/>
      <c r="AE69" s="39"/>
      <c r="AF69" s="39"/>
      <c r="AG69" s="39"/>
      <c r="AH69" s="39"/>
      <c r="AI69" s="39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</row>
    <row r="70" spans="1:50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5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50" ht="10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50" ht="10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0" ht="10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50" ht="10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50" ht="10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50" ht="10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50" ht="10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50" ht="10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0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0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208">
    <mergeCell ref="AZ3:BP12"/>
    <mergeCell ref="Z67:AA67"/>
    <mergeCell ref="G69:X69"/>
    <mergeCell ref="AB60:AI60"/>
    <mergeCell ref="AJ60:AX60"/>
    <mergeCell ref="AB61:AI61"/>
    <mergeCell ref="AJ61:AX63"/>
    <mergeCell ref="AB64:AX64"/>
    <mergeCell ref="AJ65:AX69"/>
    <mergeCell ref="AB51:AI51"/>
    <mergeCell ref="AJ51:AX57"/>
    <mergeCell ref="AB58:AI58"/>
    <mergeCell ref="AJ58:AX58"/>
    <mergeCell ref="AB59:AI59"/>
    <mergeCell ref="AJ59:AX59"/>
    <mergeCell ref="G44:X45"/>
    <mergeCell ref="AE44:AU45"/>
    <mergeCell ref="Z34:AD34"/>
    <mergeCell ref="Z30:AD30"/>
    <mergeCell ref="Z28:AD28"/>
    <mergeCell ref="AH28:AK28"/>
    <mergeCell ref="AL28:AO28"/>
    <mergeCell ref="Z26:AD26"/>
    <mergeCell ref="AE26:AX27"/>
    <mergeCell ref="C45:D45"/>
    <mergeCell ref="AB46:AI46"/>
    <mergeCell ref="AJ46:AX48"/>
    <mergeCell ref="AB49:AI49"/>
    <mergeCell ref="AJ49:AX50"/>
    <mergeCell ref="U37:Y37"/>
    <mergeCell ref="Z37:AD37"/>
    <mergeCell ref="A38:E39"/>
    <mergeCell ref="F38:H39"/>
    <mergeCell ref="I38:N39"/>
    <mergeCell ref="O38:Q39"/>
    <mergeCell ref="R38:T39"/>
    <mergeCell ref="U38:Y39"/>
    <mergeCell ref="Z38:AD39"/>
    <mergeCell ref="A35:E37"/>
    <mergeCell ref="F35:H37"/>
    <mergeCell ref="I35:N37"/>
    <mergeCell ref="R35:T37"/>
    <mergeCell ref="U35:Y36"/>
    <mergeCell ref="Z35:AA36"/>
    <mergeCell ref="AC35:AD36"/>
    <mergeCell ref="O36:P36"/>
    <mergeCell ref="P37:Q37"/>
    <mergeCell ref="A34:E34"/>
    <mergeCell ref="F34:H34"/>
    <mergeCell ref="I34:N34"/>
    <mergeCell ref="O34:Q34"/>
    <mergeCell ref="R34:T34"/>
    <mergeCell ref="U34:Y34"/>
    <mergeCell ref="Z32:AD32"/>
    <mergeCell ref="A33:E33"/>
    <mergeCell ref="F33:H33"/>
    <mergeCell ref="I33:N33"/>
    <mergeCell ref="O33:Q33"/>
    <mergeCell ref="R33:T33"/>
    <mergeCell ref="U33:Y33"/>
    <mergeCell ref="Z33:AD33"/>
    <mergeCell ref="A32:E32"/>
    <mergeCell ref="F32:H32"/>
    <mergeCell ref="I32:N32"/>
    <mergeCell ref="O32:Q32"/>
    <mergeCell ref="R32:T32"/>
    <mergeCell ref="U32:Y32"/>
    <mergeCell ref="A31:E31"/>
    <mergeCell ref="F31:H31"/>
    <mergeCell ref="I31:N31"/>
    <mergeCell ref="O31:Q31"/>
    <mergeCell ref="R31:T31"/>
    <mergeCell ref="U31:Y31"/>
    <mergeCell ref="Z31:AD31"/>
    <mergeCell ref="A30:E30"/>
    <mergeCell ref="F30:H30"/>
    <mergeCell ref="I30:N30"/>
    <mergeCell ref="O30:Q30"/>
    <mergeCell ref="R30:T30"/>
    <mergeCell ref="U30:Y30"/>
    <mergeCell ref="A29:E29"/>
    <mergeCell ref="F29:H29"/>
    <mergeCell ref="I29:N29"/>
    <mergeCell ref="O29:Q29"/>
    <mergeCell ref="R29:T29"/>
    <mergeCell ref="U29:Y29"/>
    <mergeCell ref="Z29:AD29"/>
    <mergeCell ref="A28:E28"/>
    <mergeCell ref="F28:H28"/>
    <mergeCell ref="I28:N28"/>
    <mergeCell ref="O28:Q28"/>
    <mergeCell ref="R28:T28"/>
    <mergeCell ref="U28:Y28"/>
    <mergeCell ref="A27:E27"/>
    <mergeCell ref="F27:H27"/>
    <mergeCell ref="I27:N27"/>
    <mergeCell ref="O27:Q27"/>
    <mergeCell ref="R27:T27"/>
    <mergeCell ref="U27:Y27"/>
    <mergeCell ref="Z27:AD27"/>
    <mergeCell ref="A26:E26"/>
    <mergeCell ref="F26:H26"/>
    <mergeCell ref="I26:N26"/>
    <mergeCell ref="O26:Q26"/>
    <mergeCell ref="R26:T26"/>
    <mergeCell ref="U26:Y26"/>
    <mergeCell ref="Z24:AD24"/>
    <mergeCell ref="AH24:AI24"/>
    <mergeCell ref="AJ24:AM24"/>
    <mergeCell ref="A25:E25"/>
    <mergeCell ref="F25:H25"/>
    <mergeCell ref="I25:N25"/>
    <mergeCell ref="O25:Q25"/>
    <mergeCell ref="R25:T25"/>
    <mergeCell ref="U25:Y25"/>
    <mergeCell ref="Z25:AD25"/>
    <mergeCell ref="A24:E24"/>
    <mergeCell ref="F24:H24"/>
    <mergeCell ref="I24:N24"/>
    <mergeCell ref="O24:Q24"/>
    <mergeCell ref="R24:T24"/>
    <mergeCell ref="U24:Y24"/>
    <mergeCell ref="Z22:AD22"/>
    <mergeCell ref="AE22:AX23"/>
    <mergeCell ref="A23:E23"/>
    <mergeCell ref="F23:H23"/>
    <mergeCell ref="I23:N23"/>
    <mergeCell ref="O23:Q23"/>
    <mergeCell ref="R23:T23"/>
    <mergeCell ref="U23:Y23"/>
    <mergeCell ref="Z23:AD23"/>
    <mergeCell ref="A22:E22"/>
    <mergeCell ref="F22:H22"/>
    <mergeCell ref="I22:N22"/>
    <mergeCell ref="O22:Q22"/>
    <mergeCell ref="R22:T22"/>
    <mergeCell ref="U22:Y22"/>
    <mergeCell ref="AH20:AI20"/>
    <mergeCell ref="AJ20:AM20"/>
    <mergeCell ref="A21:E21"/>
    <mergeCell ref="F21:H21"/>
    <mergeCell ref="I21:N21"/>
    <mergeCell ref="O21:Q21"/>
    <mergeCell ref="R21:T21"/>
    <mergeCell ref="U21:Y21"/>
    <mergeCell ref="Z21:AD21"/>
    <mergeCell ref="A20:E20"/>
    <mergeCell ref="F20:H20"/>
    <mergeCell ref="I20:N20"/>
    <mergeCell ref="O20:Q20"/>
    <mergeCell ref="R20:T20"/>
    <mergeCell ref="U20:Y20"/>
    <mergeCell ref="Z20:AD20"/>
    <mergeCell ref="A19:E19"/>
    <mergeCell ref="F19:H19"/>
    <mergeCell ref="I19:N19"/>
    <mergeCell ref="O19:Q19"/>
    <mergeCell ref="R19:T19"/>
    <mergeCell ref="U19:Y19"/>
    <mergeCell ref="AH17:AI17"/>
    <mergeCell ref="AJ17:AK17"/>
    <mergeCell ref="A18:E18"/>
    <mergeCell ref="F18:H18"/>
    <mergeCell ref="I18:N18"/>
    <mergeCell ref="O18:Q18"/>
    <mergeCell ref="R18:T18"/>
    <mergeCell ref="U18:Y18"/>
    <mergeCell ref="Z18:AD18"/>
    <mergeCell ref="AE18:AV19"/>
    <mergeCell ref="Z19:AD19"/>
    <mergeCell ref="Z16:AD16"/>
    <mergeCell ref="A17:E17"/>
    <mergeCell ref="F17:H17"/>
    <mergeCell ref="I17:N17"/>
    <mergeCell ref="O17:Q17"/>
    <mergeCell ref="R17:T17"/>
    <mergeCell ref="U17:Y17"/>
    <mergeCell ref="Z17:AD17"/>
    <mergeCell ref="A16:E16"/>
    <mergeCell ref="F16:H16"/>
    <mergeCell ref="I16:N16"/>
    <mergeCell ref="O16:Q16"/>
    <mergeCell ref="R16:T16"/>
    <mergeCell ref="U16:Y16"/>
    <mergeCell ref="A13:E14"/>
    <mergeCell ref="F13:H14"/>
    <mergeCell ref="I13:N14"/>
    <mergeCell ref="O13:Q14"/>
    <mergeCell ref="R13:T14"/>
    <mergeCell ref="U13:Y14"/>
    <mergeCell ref="Z13:AB14"/>
    <mergeCell ref="AD13:AD14"/>
    <mergeCell ref="A15:E15"/>
    <mergeCell ref="F15:H15"/>
    <mergeCell ref="I15:N15"/>
    <mergeCell ref="O15:Q15"/>
    <mergeCell ref="R15:T15"/>
    <mergeCell ref="U15:Y15"/>
    <mergeCell ref="Z15:AD15"/>
    <mergeCell ref="K2:AE4"/>
    <mergeCell ref="C3:E4"/>
    <mergeCell ref="F3:I4"/>
    <mergeCell ref="C5:E8"/>
    <mergeCell ref="F5:I8"/>
    <mergeCell ref="N5:AF8"/>
    <mergeCell ref="AH6:AW7"/>
    <mergeCell ref="AH9:AW10"/>
    <mergeCell ref="B11:AC12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80"/>
  <sheetViews>
    <sheetView zoomScale="130" zoomScaleNormal="130" zoomScalePageLayoutView="130" workbookViewId="0">
      <selection activeCell="F5" sqref="F5:I8"/>
    </sheetView>
  </sheetViews>
  <sheetFormatPr defaultRowHeight="13.5" x14ac:dyDescent="0.15"/>
  <cols>
    <col min="1" max="30" width="2" customWidth="1"/>
    <col min="31" max="43" width="1.75" customWidth="1"/>
    <col min="44" max="44" width="1.875" customWidth="1"/>
    <col min="45" max="50" width="1.75" customWidth="1"/>
    <col min="51" max="51" width="6.25" customWidth="1"/>
    <col min="52" max="52" width="11.75" customWidth="1"/>
    <col min="53" max="72" width="3.375" customWidth="1"/>
  </cols>
  <sheetData>
    <row r="1" spans="1:72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23" t="s">
        <v>1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7.5" customHeight="1" x14ac:dyDescent="0.15">
      <c r="A3" s="1"/>
      <c r="B3" s="1"/>
      <c r="C3" s="108" t="s">
        <v>0</v>
      </c>
      <c r="D3" s="108"/>
      <c r="E3" s="108"/>
      <c r="F3" s="108" t="s">
        <v>33</v>
      </c>
      <c r="G3" s="108"/>
      <c r="H3" s="108"/>
      <c r="I3" s="108"/>
      <c r="J3" s="1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Z3" s="129" t="s">
        <v>94</v>
      </c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</row>
    <row r="4" spans="1:72" ht="7.5" customHeight="1" x14ac:dyDescent="0.15">
      <c r="A4" s="1"/>
      <c r="B4" s="1"/>
      <c r="C4" s="108"/>
      <c r="D4" s="108"/>
      <c r="E4" s="108"/>
      <c r="F4" s="108"/>
      <c r="G4" s="108"/>
      <c r="H4" s="108"/>
      <c r="I4" s="108"/>
      <c r="J4" s="1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2"/>
      <c r="AG4" s="1"/>
      <c r="AH4" s="1"/>
      <c r="AI4" s="1"/>
      <c r="AJ4" s="1"/>
      <c r="AK4" s="1"/>
      <c r="AL4" s="1"/>
      <c r="AM4" s="1"/>
      <c r="AN4" s="1"/>
      <c r="AO4" s="1"/>
      <c r="AP4" s="1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</row>
    <row r="5" spans="1:72" ht="7.5" customHeight="1" x14ac:dyDescent="0.15">
      <c r="A5" s="1"/>
      <c r="B5" s="1"/>
      <c r="C5" s="91"/>
      <c r="D5" s="91"/>
      <c r="E5" s="91"/>
      <c r="F5" s="91"/>
      <c r="G5" s="91"/>
      <c r="H5" s="91"/>
      <c r="I5" s="91"/>
      <c r="J5" s="1"/>
      <c r="K5" s="1"/>
      <c r="L5" s="1"/>
      <c r="M5" s="1"/>
      <c r="N5" s="124" t="s">
        <v>36</v>
      </c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"/>
      <c r="AH5" s="1"/>
      <c r="AI5" s="1"/>
      <c r="AJ5" s="1"/>
      <c r="AK5" s="1"/>
      <c r="AL5" s="1"/>
      <c r="AM5" s="1"/>
      <c r="AN5" s="1"/>
      <c r="AO5" s="1"/>
      <c r="AP5" s="1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</row>
    <row r="6" spans="1:72" ht="7.5" customHeight="1" x14ac:dyDescent="0.15">
      <c r="A6" s="1"/>
      <c r="B6" s="1"/>
      <c r="C6" s="92"/>
      <c r="D6" s="92"/>
      <c r="E6" s="92"/>
      <c r="F6" s="92"/>
      <c r="G6" s="92"/>
      <c r="H6" s="92"/>
      <c r="I6" s="92"/>
      <c r="J6" s="2"/>
      <c r="K6" s="1"/>
      <c r="L6" s="1"/>
      <c r="M6" s="1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"/>
      <c r="AH6" s="64" t="s">
        <v>32</v>
      </c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</row>
    <row r="7" spans="1:72" ht="7.5" customHeight="1" x14ac:dyDescent="0.15">
      <c r="A7" s="1"/>
      <c r="B7" s="1"/>
      <c r="C7" s="92"/>
      <c r="D7" s="92"/>
      <c r="E7" s="92"/>
      <c r="F7" s="92"/>
      <c r="G7" s="92"/>
      <c r="H7" s="92"/>
      <c r="I7" s="92"/>
      <c r="J7" s="2"/>
      <c r="K7" s="1"/>
      <c r="L7" s="1"/>
      <c r="M7" s="1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</row>
    <row r="8" spans="1:72" ht="7.5" customHeight="1" x14ac:dyDescent="0.15">
      <c r="A8" s="1"/>
      <c r="B8" s="1"/>
      <c r="C8" s="93"/>
      <c r="D8" s="93"/>
      <c r="E8" s="93"/>
      <c r="F8" s="93"/>
      <c r="G8" s="93"/>
      <c r="H8" s="93"/>
      <c r="I8" s="93"/>
      <c r="J8" s="2"/>
      <c r="K8" s="1"/>
      <c r="L8" s="1"/>
      <c r="M8" s="1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</row>
    <row r="9" spans="1:72" ht="7.5" customHeight="1" x14ac:dyDescent="0.15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1"/>
      <c r="AH9" s="64" t="s">
        <v>2</v>
      </c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</row>
    <row r="10" spans="1:72" ht="7.5" customHeight="1" x14ac:dyDescent="0.15">
      <c r="A10" s="1"/>
      <c r="B10" s="1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1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</row>
    <row r="11" spans="1:72" ht="7.5" customHeight="1" x14ac:dyDescent="0.15">
      <c r="A11" s="1"/>
      <c r="B11" s="125" t="s">
        <v>87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7"/>
      <c r="AE11" s="1"/>
      <c r="AF11" s="1"/>
      <c r="AG11" s="1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</row>
    <row r="12" spans="1:72" ht="7.5" customHeight="1" thickBot="1" x14ac:dyDescent="0.2">
      <c r="A12" s="1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7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</row>
    <row r="13" spans="1:72" ht="12" customHeight="1" x14ac:dyDescent="0.15">
      <c r="A13" s="109" t="s">
        <v>3</v>
      </c>
      <c r="B13" s="110"/>
      <c r="C13" s="110"/>
      <c r="D13" s="110"/>
      <c r="E13" s="110"/>
      <c r="F13" s="110" t="s">
        <v>4</v>
      </c>
      <c r="G13" s="110"/>
      <c r="H13" s="110"/>
      <c r="I13" s="110" t="s">
        <v>5</v>
      </c>
      <c r="J13" s="110"/>
      <c r="K13" s="110"/>
      <c r="L13" s="110"/>
      <c r="M13" s="110"/>
      <c r="N13" s="110"/>
      <c r="O13" s="110" t="s">
        <v>6</v>
      </c>
      <c r="P13" s="110"/>
      <c r="Q13" s="110"/>
      <c r="R13" s="111" t="s">
        <v>7</v>
      </c>
      <c r="S13" s="111"/>
      <c r="T13" s="111"/>
      <c r="U13" s="111" t="s">
        <v>8</v>
      </c>
      <c r="V13" s="111"/>
      <c r="W13" s="111"/>
      <c r="X13" s="111"/>
      <c r="Y13" s="111"/>
      <c r="Z13" s="113" t="s">
        <v>8</v>
      </c>
      <c r="AA13" s="114"/>
      <c r="AB13" s="114"/>
      <c r="AC13" s="4">
        <v>2</v>
      </c>
      <c r="AD13" s="117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72" ht="12" customHeight="1" x14ac:dyDescent="0.1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12"/>
      <c r="S14" s="112"/>
      <c r="T14" s="112"/>
      <c r="U14" s="112"/>
      <c r="V14" s="112"/>
      <c r="W14" s="112"/>
      <c r="X14" s="112"/>
      <c r="Y14" s="112"/>
      <c r="Z14" s="115"/>
      <c r="AA14" s="116"/>
      <c r="AB14" s="116"/>
      <c r="AC14" s="5"/>
      <c r="AD14" s="118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Z14" s="50" t="s">
        <v>61</v>
      </c>
      <c r="BA14" s="52" t="s">
        <v>63</v>
      </c>
      <c r="BB14" s="46" t="s">
        <v>64</v>
      </c>
      <c r="BC14" s="46" t="s">
        <v>65</v>
      </c>
      <c r="BD14" s="46" t="s">
        <v>66</v>
      </c>
      <c r="BE14" s="46" t="s">
        <v>67</v>
      </c>
      <c r="BF14" s="46" t="s">
        <v>68</v>
      </c>
      <c r="BG14" s="46" t="s">
        <v>69</v>
      </c>
      <c r="BH14" s="46" t="s">
        <v>70</v>
      </c>
      <c r="BI14" s="46" t="s">
        <v>71</v>
      </c>
      <c r="BJ14" s="46" t="s">
        <v>72</v>
      </c>
      <c r="BK14" s="46" t="s">
        <v>73</v>
      </c>
      <c r="BL14" s="46" t="s">
        <v>74</v>
      </c>
      <c r="BM14" s="46" t="s">
        <v>75</v>
      </c>
      <c r="BN14" s="46" t="s">
        <v>76</v>
      </c>
      <c r="BO14" s="46" t="s">
        <v>77</v>
      </c>
      <c r="BP14" s="46" t="s">
        <v>78</v>
      </c>
      <c r="BQ14" s="46" t="s">
        <v>79</v>
      </c>
      <c r="BR14" s="46" t="s">
        <v>80</v>
      </c>
      <c r="BS14" s="46" t="s">
        <v>81</v>
      </c>
      <c r="BT14" s="47" t="s">
        <v>82</v>
      </c>
    </row>
    <row r="15" spans="1:72" ht="15" customHeight="1" x14ac:dyDescent="0.15">
      <c r="A15" s="106" t="s">
        <v>13</v>
      </c>
      <c r="B15" s="94"/>
      <c r="C15" s="94"/>
      <c r="D15" s="94"/>
      <c r="E15" s="94"/>
      <c r="F15" s="85">
        <v>98</v>
      </c>
      <c r="G15" s="85"/>
      <c r="H15" s="85"/>
      <c r="I15" s="107"/>
      <c r="J15" s="107"/>
      <c r="K15" s="107"/>
      <c r="L15" s="107"/>
      <c r="M15" s="107"/>
      <c r="N15" s="107"/>
      <c r="O15" s="108"/>
      <c r="P15" s="108"/>
      <c r="Q15" s="108"/>
      <c r="R15" s="108"/>
      <c r="S15" s="108"/>
      <c r="T15" s="108"/>
      <c r="U15" s="85">
        <f>O15*R15</f>
        <v>0</v>
      </c>
      <c r="V15" s="85"/>
      <c r="W15" s="85"/>
      <c r="X15" s="85"/>
      <c r="Y15" s="85"/>
      <c r="Z15" s="85">
        <f>R15*U15</f>
        <v>0</v>
      </c>
      <c r="AA15" s="85"/>
      <c r="AB15" s="85"/>
      <c r="AC15" s="85"/>
      <c r="AD15" s="8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51" t="s">
        <v>62</v>
      </c>
      <c r="BA15" s="53">
        <f>O34</f>
        <v>0</v>
      </c>
      <c r="BB15" s="48">
        <f>O33</f>
        <v>0</v>
      </c>
      <c r="BC15" s="48">
        <f>O32</f>
        <v>0</v>
      </c>
      <c r="BD15" s="48">
        <f>O31</f>
        <v>0</v>
      </c>
      <c r="BE15" s="48">
        <f>O30</f>
        <v>0</v>
      </c>
      <c r="BF15" s="48">
        <f>O29</f>
        <v>0</v>
      </c>
      <c r="BG15" s="48">
        <f>O28</f>
        <v>0</v>
      </c>
      <c r="BH15" s="48">
        <f>O27</f>
        <v>0</v>
      </c>
      <c r="BI15" s="48">
        <f>O26</f>
        <v>0</v>
      </c>
      <c r="BJ15" s="48">
        <f>O25</f>
        <v>0</v>
      </c>
      <c r="BK15" s="48">
        <f>O24</f>
        <v>0</v>
      </c>
      <c r="BL15" s="48">
        <f>O23</f>
        <v>0</v>
      </c>
      <c r="BM15" s="48">
        <f>O22</f>
        <v>0</v>
      </c>
      <c r="BN15" s="48">
        <f>O21</f>
        <v>0</v>
      </c>
      <c r="BO15" s="48">
        <f>O20</f>
        <v>0</v>
      </c>
      <c r="BP15" s="48">
        <f>O19</f>
        <v>0</v>
      </c>
      <c r="BQ15" s="48">
        <f>O18</f>
        <v>0</v>
      </c>
      <c r="BR15" s="48">
        <f>O17</f>
        <v>0</v>
      </c>
      <c r="BS15" s="48">
        <f>O16</f>
        <v>0</v>
      </c>
      <c r="BT15" s="49">
        <f>O15</f>
        <v>0</v>
      </c>
    </row>
    <row r="16" spans="1:72" ht="15" customHeight="1" x14ac:dyDescent="0.15">
      <c r="A16" s="106" t="s">
        <v>12</v>
      </c>
      <c r="B16" s="94"/>
      <c r="C16" s="94"/>
      <c r="D16" s="94"/>
      <c r="E16" s="94"/>
      <c r="F16" s="85">
        <v>93</v>
      </c>
      <c r="G16" s="85"/>
      <c r="H16" s="85"/>
      <c r="I16" s="107"/>
      <c r="J16" s="107"/>
      <c r="K16" s="107"/>
      <c r="L16" s="107"/>
      <c r="M16" s="107"/>
      <c r="N16" s="107"/>
      <c r="O16" s="108"/>
      <c r="P16" s="108"/>
      <c r="Q16" s="108"/>
      <c r="R16" s="108"/>
      <c r="S16" s="108"/>
      <c r="T16" s="108"/>
      <c r="U16" s="85">
        <f>O16*R16</f>
        <v>0</v>
      </c>
      <c r="V16" s="85"/>
      <c r="W16" s="85"/>
      <c r="X16" s="85"/>
      <c r="Y16" s="85"/>
      <c r="Z16" s="85">
        <f>R16*U16</f>
        <v>0</v>
      </c>
      <c r="AA16" s="85"/>
      <c r="AB16" s="85"/>
      <c r="AC16" s="85"/>
      <c r="AD16" s="8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50" ht="15" customHeight="1" x14ac:dyDescent="0.15">
      <c r="A17" s="106" t="s">
        <v>14</v>
      </c>
      <c r="B17" s="94"/>
      <c r="C17" s="94"/>
      <c r="D17" s="94"/>
      <c r="E17" s="94"/>
      <c r="F17" s="85">
        <v>88</v>
      </c>
      <c r="G17" s="85"/>
      <c r="H17" s="85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108"/>
      <c r="T17" s="108"/>
      <c r="U17" s="85">
        <f>O17*R17</f>
        <v>0</v>
      </c>
      <c r="V17" s="85"/>
      <c r="W17" s="85"/>
      <c r="X17" s="85"/>
      <c r="Y17" s="85"/>
      <c r="Z17" s="85">
        <f>R17*U17</f>
        <v>0</v>
      </c>
      <c r="AA17" s="85"/>
      <c r="AB17" s="85"/>
      <c r="AC17" s="85"/>
      <c r="AD17" s="86"/>
      <c r="AE17" s="1"/>
      <c r="AF17" s="1"/>
      <c r="AG17" s="1"/>
      <c r="AH17" s="120" t="s">
        <v>83</v>
      </c>
      <c r="AI17" s="120"/>
      <c r="AJ17" s="67"/>
      <c r="AK17" s="67"/>
      <c r="AL17" s="1"/>
      <c r="AM17" s="1"/>
      <c r="AN17" s="1"/>
      <c r="AO17" s="1"/>
      <c r="AP17" s="1"/>
    </row>
    <row r="18" spans="1:50" ht="15" customHeight="1" x14ac:dyDescent="0.15">
      <c r="A18" s="106" t="s">
        <v>15</v>
      </c>
      <c r="B18" s="94"/>
      <c r="C18" s="94"/>
      <c r="D18" s="94"/>
      <c r="E18" s="94"/>
      <c r="F18" s="85">
        <v>83</v>
      </c>
      <c r="G18" s="85"/>
      <c r="H18" s="85"/>
      <c r="I18" s="107"/>
      <c r="J18" s="107"/>
      <c r="K18" s="107"/>
      <c r="L18" s="107"/>
      <c r="M18" s="107"/>
      <c r="N18" s="107"/>
      <c r="O18" s="108"/>
      <c r="P18" s="108"/>
      <c r="Q18" s="108"/>
      <c r="R18" s="108"/>
      <c r="S18" s="108"/>
      <c r="T18" s="108"/>
      <c r="U18" s="85">
        <f t="shared" ref="U18:U34" si="0">O18*R18</f>
        <v>0</v>
      </c>
      <c r="V18" s="85"/>
      <c r="W18" s="85"/>
      <c r="X18" s="85"/>
      <c r="Y18" s="85"/>
      <c r="Z18" s="85">
        <f t="shared" ref="Z18:Z34" si="1">R18*U18</f>
        <v>0</v>
      </c>
      <c r="AA18" s="85"/>
      <c r="AB18" s="85"/>
      <c r="AC18" s="85"/>
      <c r="AD18" s="86"/>
      <c r="AE18" s="127" t="s">
        <v>37</v>
      </c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</row>
    <row r="19" spans="1:50" ht="15" customHeight="1" x14ac:dyDescent="0.15">
      <c r="A19" s="106" t="s">
        <v>16</v>
      </c>
      <c r="B19" s="94"/>
      <c r="C19" s="94"/>
      <c r="D19" s="94"/>
      <c r="E19" s="94"/>
      <c r="F19" s="85">
        <v>78</v>
      </c>
      <c r="G19" s="85"/>
      <c r="H19" s="85"/>
      <c r="I19" s="107"/>
      <c r="J19" s="107"/>
      <c r="K19" s="107"/>
      <c r="L19" s="107"/>
      <c r="M19" s="107"/>
      <c r="N19" s="107"/>
      <c r="O19" s="108"/>
      <c r="P19" s="108"/>
      <c r="Q19" s="108"/>
      <c r="R19" s="108"/>
      <c r="S19" s="108"/>
      <c r="T19" s="108"/>
      <c r="U19" s="85">
        <f t="shared" si="0"/>
        <v>0</v>
      </c>
      <c r="V19" s="85"/>
      <c r="W19" s="85"/>
      <c r="X19" s="85"/>
      <c r="Y19" s="85"/>
      <c r="Z19" s="85">
        <f t="shared" si="1"/>
        <v>0</v>
      </c>
      <c r="AA19" s="85"/>
      <c r="AB19" s="85"/>
      <c r="AC19" s="85"/>
      <c r="AD19" s="86"/>
      <c r="AE19" s="127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</row>
    <row r="20" spans="1:50" ht="15" customHeight="1" x14ac:dyDescent="0.15">
      <c r="A20" s="106" t="s">
        <v>17</v>
      </c>
      <c r="B20" s="94"/>
      <c r="C20" s="94"/>
      <c r="D20" s="94"/>
      <c r="E20" s="94"/>
      <c r="F20" s="85">
        <v>73</v>
      </c>
      <c r="G20" s="85"/>
      <c r="H20" s="85"/>
      <c r="I20" s="107"/>
      <c r="J20" s="107"/>
      <c r="K20" s="107"/>
      <c r="L20" s="107"/>
      <c r="M20" s="107"/>
      <c r="N20" s="107"/>
      <c r="O20" s="108"/>
      <c r="P20" s="108"/>
      <c r="Q20" s="108"/>
      <c r="R20" s="108"/>
      <c r="S20" s="108"/>
      <c r="T20" s="108"/>
      <c r="U20" s="85">
        <f t="shared" si="0"/>
        <v>0</v>
      </c>
      <c r="V20" s="85"/>
      <c r="W20" s="85"/>
      <c r="X20" s="85"/>
      <c r="Y20" s="85"/>
      <c r="Z20" s="85">
        <f t="shared" si="1"/>
        <v>0</v>
      </c>
      <c r="AA20" s="85"/>
      <c r="AB20" s="85"/>
      <c r="AC20" s="85"/>
      <c r="AD20" s="86"/>
      <c r="AE20" s="1"/>
      <c r="AF20" s="1"/>
      <c r="AG20" s="1"/>
      <c r="AH20" s="67" t="s">
        <v>84</v>
      </c>
      <c r="AI20" s="67"/>
      <c r="AJ20" s="121" t="e">
        <f>AJ17+5*U38</f>
        <v>#DIV/0!</v>
      </c>
      <c r="AK20" s="121"/>
      <c r="AL20" s="121"/>
      <c r="AM20" s="121"/>
      <c r="AN20" s="1"/>
      <c r="AO20" s="1"/>
      <c r="AP20" s="1"/>
    </row>
    <row r="21" spans="1:50" ht="15" customHeight="1" x14ac:dyDescent="0.15">
      <c r="A21" s="106" t="s">
        <v>18</v>
      </c>
      <c r="B21" s="94"/>
      <c r="C21" s="94"/>
      <c r="D21" s="94"/>
      <c r="E21" s="94"/>
      <c r="F21" s="85">
        <v>68</v>
      </c>
      <c r="G21" s="85"/>
      <c r="H21" s="85"/>
      <c r="I21" s="107"/>
      <c r="J21" s="107"/>
      <c r="K21" s="107"/>
      <c r="L21" s="107"/>
      <c r="M21" s="107"/>
      <c r="N21" s="107"/>
      <c r="O21" s="108"/>
      <c r="P21" s="108"/>
      <c r="Q21" s="108"/>
      <c r="R21" s="108"/>
      <c r="S21" s="108"/>
      <c r="T21" s="108"/>
      <c r="U21" s="85">
        <f>O21*R21</f>
        <v>0</v>
      </c>
      <c r="V21" s="85"/>
      <c r="W21" s="85"/>
      <c r="X21" s="85"/>
      <c r="Y21" s="85"/>
      <c r="Z21" s="85">
        <f t="shared" si="1"/>
        <v>0</v>
      </c>
      <c r="AA21" s="85"/>
      <c r="AB21" s="85"/>
      <c r="AC21" s="85"/>
      <c r="AD21" s="8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50" ht="15" customHeight="1" x14ac:dyDescent="0.15">
      <c r="A22" s="106" t="s">
        <v>19</v>
      </c>
      <c r="B22" s="94"/>
      <c r="C22" s="94"/>
      <c r="D22" s="94"/>
      <c r="E22" s="94"/>
      <c r="F22" s="85">
        <v>63</v>
      </c>
      <c r="G22" s="85"/>
      <c r="H22" s="85"/>
      <c r="I22" s="107"/>
      <c r="J22" s="107"/>
      <c r="K22" s="107"/>
      <c r="L22" s="107"/>
      <c r="M22" s="107"/>
      <c r="N22" s="107"/>
      <c r="O22" s="108"/>
      <c r="P22" s="108"/>
      <c r="Q22" s="108"/>
      <c r="R22" s="108"/>
      <c r="S22" s="108"/>
      <c r="T22" s="108"/>
      <c r="U22" s="85">
        <f t="shared" si="0"/>
        <v>0</v>
      </c>
      <c r="V22" s="85"/>
      <c r="W22" s="85"/>
      <c r="X22" s="85"/>
      <c r="Y22" s="85"/>
      <c r="Z22" s="85">
        <f t="shared" si="1"/>
        <v>0</v>
      </c>
      <c r="AA22" s="85"/>
      <c r="AB22" s="85"/>
      <c r="AC22" s="85"/>
      <c r="AD22" s="86"/>
      <c r="AE22" s="127" t="s">
        <v>40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</row>
    <row r="23" spans="1:50" ht="15" customHeight="1" x14ac:dyDescent="0.15">
      <c r="A23" s="106" t="s">
        <v>20</v>
      </c>
      <c r="B23" s="94"/>
      <c r="C23" s="94"/>
      <c r="D23" s="94"/>
      <c r="E23" s="94"/>
      <c r="F23" s="85">
        <v>58</v>
      </c>
      <c r="G23" s="85"/>
      <c r="H23" s="85"/>
      <c r="I23" s="107"/>
      <c r="J23" s="107"/>
      <c r="K23" s="107"/>
      <c r="L23" s="107"/>
      <c r="M23" s="107"/>
      <c r="N23" s="107"/>
      <c r="O23" s="108"/>
      <c r="P23" s="108"/>
      <c r="Q23" s="108"/>
      <c r="R23" s="108"/>
      <c r="S23" s="108"/>
      <c r="T23" s="108"/>
      <c r="U23" s="85">
        <f t="shared" si="0"/>
        <v>0</v>
      </c>
      <c r="V23" s="85"/>
      <c r="W23" s="85"/>
      <c r="X23" s="85"/>
      <c r="Y23" s="85"/>
      <c r="Z23" s="85">
        <f t="shared" si="1"/>
        <v>0</v>
      </c>
      <c r="AA23" s="85"/>
      <c r="AB23" s="85"/>
      <c r="AC23" s="85"/>
      <c r="AD23" s="86"/>
      <c r="AE23" s="127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</row>
    <row r="24" spans="1:50" ht="15" customHeight="1" x14ac:dyDescent="0.15">
      <c r="A24" s="106" t="s">
        <v>21</v>
      </c>
      <c r="B24" s="94"/>
      <c r="C24" s="94"/>
      <c r="D24" s="94"/>
      <c r="E24" s="94"/>
      <c r="F24" s="85">
        <v>53</v>
      </c>
      <c r="G24" s="85"/>
      <c r="H24" s="85"/>
      <c r="I24" s="107"/>
      <c r="J24" s="107"/>
      <c r="K24" s="107"/>
      <c r="L24" s="107"/>
      <c r="M24" s="107"/>
      <c r="N24" s="107"/>
      <c r="O24" s="108"/>
      <c r="P24" s="108"/>
      <c r="Q24" s="108"/>
      <c r="R24" s="108"/>
      <c r="S24" s="108"/>
      <c r="T24" s="108"/>
      <c r="U24" s="85">
        <f t="shared" si="0"/>
        <v>0</v>
      </c>
      <c r="V24" s="85"/>
      <c r="W24" s="85"/>
      <c r="X24" s="85"/>
      <c r="Y24" s="85"/>
      <c r="Z24" s="85">
        <f>R24*U24</f>
        <v>0</v>
      </c>
      <c r="AA24" s="85"/>
      <c r="AB24" s="85"/>
      <c r="AC24" s="85"/>
      <c r="AD24" s="86"/>
      <c r="AE24" s="1"/>
      <c r="AF24" s="1"/>
      <c r="AG24" s="1"/>
      <c r="AH24" s="67" t="s">
        <v>85</v>
      </c>
      <c r="AI24" s="67"/>
      <c r="AJ24" s="121" t="e">
        <f>25*Z38-25*U38*U38</f>
        <v>#DIV/0!</v>
      </c>
      <c r="AK24" s="121"/>
      <c r="AL24" s="121"/>
      <c r="AM24" s="121"/>
      <c r="AN24" s="1"/>
      <c r="AO24" s="1"/>
      <c r="AP24" s="1"/>
    </row>
    <row r="25" spans="1:50" ht="15" customHeight="1" x14ac:dyDescent="0.15">
      <c r="A25" s="106" t="s">
        <v>22</v>
      </c>
      <c r="B25" s="94"/>
      <c r="C25" s="94"/>
      <c r="D25" s="94"/>
      <c r="E25" s="94"/>
      <c r="F25" s="85">
        <v>48</v>
      </c>
      <c r="G25" s="85"/>
      <c r="H25" s="85"/>
      <c r="I25" s="107"/>
      <c r="J25" s="107"/>
      <c r="K25" s="107"/>
      <c r="L25" s="107"/>
      <c r="M25" s="107"/>
      <c r="N25" s="107"/>
      <c r="O25" s="108"/>
      <c r="P25" s="108"/>
      <c r="Q25" s="108"/>
      <c r="R25" s="108"/>
      <c r="S25" s="108"/>
      <c r="T25" s="108"/>
      <c r="U25" s="85">
        <f t="shared" si="0"/>
        <v>0</v>
      </c>
      <c r="V25" s="85"/>
      <c r="W25" s="85"/>
      <c r="X25" s="85"/>
      <c r="Y25" s="85"/>
      <c r="Z25" s="85">
        <f t="shared" si="1"/>
        <v>0</v>
      </c>
      <c r="AA25" s="85"/>
      <c r="AB25" s="85"/>
      <c r="AC25" s="85"/>
      <c r="AD25" s="86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50" ht="15" customHeight="1" x14ac:dyDescent="0.15">
      <c r="A26" s="106" t="s">
        <v>23</v>
      </c>
      <c r="B26" s="94"/>
      <c r="C26" s="94"/>
      <c r="D26" s="94"/>
      <c r="E26" s="94"/>
      <c r="F26" s="85">
        <v>43</v>
      </c>
      <c r="G26" s="85"/>
      <c r="H26" s="85"/>
      <c r="I26" s="107"/>
      <c r="J26" s="107"/>
      <c r="K26" s="107"/>
      <c r="L26" s="107"/>
      <c r="M26" s="107"/>
      <c r="N26" s="107"/>
      <c r="O26" s="108"/>
      <c r="P26" s="108"/>
      <c r="Q26" s="108"/>
      <c r="R26" s="108"/>
      <c r="S26" s="108"/>
      <c r="T26" s="108"/>
      <c r="U26" s="85">
        <f t="shared" si="0"/>
        <v>0</v>
      </c>
      <c r="V26" s="85"/>
      <c r="W26" s="85"/>
      <c r="X26" s="85"/>
      <c r="Y26" s="85"/>
      <c r="Z26" s="85">
        <f t="shared" si="1"/>
        <v>0</v>
      </c>
      <c r="AA26" s="85"/>
      <c r="AB26" s="85"/>
      <c r="AC26" s="85"/>
      <c r="AD26" s="86"/>
      <c r="AE26" s="127" t="s">
        <v>41</v>
      </c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</row>
    <row r="27" spans="1:50" ht="15" customHeight="1" x14ac:dyDescent="0.15">
      <c r="A27" s="106" t="s">
        <v>24</v>
      </c>
      <c r="B27" s="94"/>
      <c r="C27" s="94"/>
      <c r="D27" s="94"/>
      <c r="E27" s="94"/>
      <c r="F27" s="85">
        <v>38</v>
      </c>
      <c r="G27" s="85"/>
      <c r="H27" s="85"/>
      <c r="I27" s="107"/>
      <c r="J27" s="107"/>
      <c r="K27" s="107"/>
      <c r="L27" s="107"/>
      <c r="M27" s="107"/>
      <c r="N27" s="107"/>
      <c r="O27" s="108"/>
      <c r="P27" s="108"/>
      <c r="Q27" s="108"/>
      <c r="R27" s="108"/>
      <c r="S27" s="108"/>
      <c r="T27" s="108"/>
      <c r="U27" s="85">
        <f t="shared" si="0"/>
        <v>0</v>
      </c>
      <c r="V27" s="85"/>
      <c r="W27" s="85"/>
      <c r="X27" s="85"/>
      <c r="Y27" s="85"/>
      <c r="Z27" s="85">
        <f t="shared" si="1"/>
        <v>0</v>
      </c>
      <c r="AA27" s="85"/>
      <c r="AB27" s="85"/>
      <c r="AC27" s="85"/>
      <c r="AD27" s="86"/>
      <c r="AE27" s="127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</row>
    <row r="28" spans="1:50" ht="15" customHeight="1" x14ac:dyDescent="0.15">
      <c r="A28" s="106" t="s">
        <v>25</v>
      </c>
      <c r="B28" s="94"/>
      <c r="C28" s="94"/>
      <c r="D28" s="94"/>
      <c r="E28" s="94"/>
      <c r="F28" s="85">
        <v>33</v>
      </c>
      <c r="G28" s="85"/>
      <c r="H28" s="85"/>
      <c r="I28" s="107"/>
      <c r="J28" s="107"/>
      <c r="K28" s="107"/>
      <c r="L28" s="107"/>
      <c r="M28" s="107"/>
      <c r="N28" s="107"/>
      <c r="O28" s="108"/>
      <c r="P28" s="108"/>
      <c r="Q28" s="108"/>
      <c r="R28" s="108"/>
      <c r="S28" s="108"/>
      <c r="T28" s="108"/>
      <c r="U28" s="85">
        <f t="shared" si="0"/>
        <v>0</v>
      </c>
      <c r="V28" s="85"/>
      <c r="W28" s="85"/>
      <c r="X28" s="85"/>
      <c r="Y28" s="85"/>
      <c r="Z28" s="85">
        <f t="shared" si="1"/>
        <v>0</v>
      </c>
      <c r="AA28" s="85"/>
      <c r="AB28" s="85"/>
      <c r="AC28" s="85"/>
      <c r="AD28" s="86"/>
      <c r="AE28" s="1"/>
      <c r="AF28" s="1"/>
      <c r="AG28" s="1"/>
      <c r="AH28" s="120" t="s">
        <v>86</v>
      </c>
      <c r="AI28" s="67"/>
      <c r="AJ28" s="67"/>
      <c r="AK28" s="67"/>
      <c r="AL28" s="121" t="e">
        <f>AJ24^(1/2)</f>
        <v>#DIV/0!</v>
      </c>
      <c r="AM28" s="121"/>
      <c r="AN28" s="121"/>
      <c r="AO28" s="121"/>
      <c r="AP28" s="1"/>
    </row>
    <row r="29" spans="1:50" ht="15" customHeight="1" x14ac:dyDescent="0.15">
      <c r="A29" s="106" t="s">
        <v>26</v>
      </c>
      <c r="B29" s="94"/>
      <c r="C29" s="94"/>
      <c r="D29" s="94"/>
      <c r="E29" s="94"/>
      <c r="F29" s="85">
        <v>28</v>
      </c>
      <c r="G29" s="85"/>
      <c r="H29" s="85"/>
      <c r="I29" s="107"/>
      <c r="J29" s="107"/>
      <c r="K29" s="107"/>
      <c r="L29" s="107"/>
      <c r="M29" s="107"/>
      <c r="N29" s="107"/>
      <c r="O29" s="108"/>
      <c r="P29" s="108"/>
      <c r="Q29" s="108"/>
      <c r="R29" s="108"/>
      <c r="S29" s="108"/>
      <c r="T29" s="108"/>
      <c r="U29" s="85">
        <f t="shared" si="0"/>
        <v>0</v>
      </c>
      <c r="V29" s="85"/>
      <c r="W29" s="85"/>
      <c r="X29" s="85"/>
      <c r="Y29" s="85"/>
      <c r="Z29" s="85">
        <f t="shared" si="1"/>
        <v>0</v>
      </c>
      <c r="AA29" s="85"/>
      <c r="AB29" s="85"/>
      <c r="AC29" s="85"/>
      <c r="AD29" s="86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50" ht="15" customHeight="1" x14ac:dyDescent="0.15">
      <c r="A30" s="106" t="s">
        <v>27</v>
      </c>
      <c r="B30" s="94"/>
      <c r="C30" s="94"/>
      <c r="D30" s="94"/>
      <c r="E30" s="94"/>
      <c r="F30" s="85">
        <v>23</v>
      </c>
      <c r="G30" s="85"/>
      <c r="H30" s="85"/>
      <c r="I30" s="107"/>
      <c r="J30" s="107"/>
      <c r="K30" s="107"/>
      <c r="L30" s="107"/>
      <c r="M30" s="107"/>
      <c r="N30" s="107"/>
      <c r="O30" s="108"/>
      <c r="P30" s="108"/>
      <c r="Q30" s="108"/>
      <c r="R30" s="108"/>
      <c r="S30" s="108"/>
      <c r="T30" s="108"/>
      <c r="U30" s="85">
        <f t="shared" si="0"/>
        <v>0</v>
      </c>
      <c r="V30" s="85"/>
      <c r="W30" s="85"/>
      <c r="X30" s="85"/>
      <c r="Y30" s="85"/>
      <c r="Z30" s="85">
        <f t="shared" si="1"/>
        <v>0</v>
      </c>
      <c r="AA30" s="85"/>
      <c r="AB30" s="85"/>
      <c r="AC30" s="85"/>
      <c r="AD30" s="86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50" ht="15" customHeight="1" x14ac:dyDescent="0.15">
      <c r="A31" s="106" t="s">
        <v>28</v>
      </c>
      <c r="B31" s="94"/>
      <c r="C31" s="94"/>
      <c r="D31" s="94"/>
      <c r="E31" s="94"/>
      <c r="F31" s="85">
        <v>18</v>
      </c>
      <c r="G31" s="85"/>
      <c r="H31" s="85"/>
      <c r="I31" s="107"/>
      <c r="J31" s="107"/>
      <c r="K31" s="107"/>
      <c r="L31" s="107"/>
      <c r="M31" s="107"/>
      <c r="N31" s="107"/>
      <c r="O31" s="108"/>
      <c r="P31" s="108"/>
      <c r="Q31" s="108"/>
      <c r="R31" s="108"/>
      <c r="S31" s="108"/>
      <c r="T31" s="108"/>
      <c r="U31" s="85">
        <f t="shared" si="0"/>
        <v>0</v>
      </c>
      <c r="V31" s="85"/>
      <c r="W31" s="85"/>
      <c r="X31" s="85"/>
      <c r="Y31" s="85"/>
      <c r="Z31" s="85">
        <f t="shared" si="1"/>
        <v>0</v>
      </c>
      <c r="AA31" s="85"/>
      <c r="AB31" s="85"/>
      <c r="AC31" s="85"/>
      <c r="AD31" s="86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50" ht="15" customHeight="1" x14ac:dyDescent="0.15">
      <c r="A32" s="106" t="s">
        <v>29</v>
      </c>
      <c r="B32" s="94"/>
      <c r="C32" s="94"/>
      <c r="D32" s="94"/>
      <c r="E32" s="94"/>
      <c r="F32" s="85">
        <v>13</v>
      </c>
      <c r="G32" s="85"/>
      <c r="H32" s="85"/>
      <c r="I32" s="107"/>
      <c r="J32" s="107"/>
      <c r="K32" s="107"/>
      <c r="L32" s="107"/>
      <c r="M32" s="107"/>
      <c r="N32" s="107"/>
      <c r="O32" s="108"/>
      <c r="P32" s="108"/>
      <c r="Q32" s="108"/>
      <c r="R32" s="108"/>
      <c r="S32" s="108"/>
      <c r="T32" s="108"/>
      <c r="U32" s="85">
        <f t="shared" si="0"/>
        <v>0</v>
      </c>
      <c r="V32" s="85"/>
      <c r="W32" s="85"/>
      <c r="X32" s="85"/>
      <c r="Y32" s="85"/>
      <c r="Z32" s="85">
        <f t="shared" si="1"/>
        <v>0</v>
      </c>
      <c r="AA32" s="85"/>
      <c r="AB32" s="85"/>
      <c r="AC32" s="85"/>
      <c r="AD32" s="86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50" ht="15" customHeight="1" x14ac:dyDescent="0.15">
      <c r="A33" s="106" t="s">
        <v>30</v>
      </c>
      <c r="B33" s="94"/>
      <c r="C33" s="94"/>
      <c r="D33" s="94"/>
      <c r="E33" s="94"/>
      <c r="F33" s="85">
        <v>8</v>
      </c>
      <c r="G33" s="85"/>
      <c r="H33" s="85"/>
      <c r="I33" s="107"/>
      <c r="J33" s="107"/>
      <c r="K33" s="107"/>
      <c r="L33" s="107"/>
      <c r="M33" s="107"/>
      <c r="N33" s="107"/>
      <c r="O33" s="108"/>
      <c r="P33" s="108"/>
      <c r="Q33" s="108"/>
      <c r="R33" s="108"/>
      <c r="S33" s="108"/>
      <c r="T33" s="108"/>
      <c r="U33" s="85">
        <f t="shared" si="0"/>
        <v>0</v>
      </c>
      <c r="V33" s="85"/>
      <c r="W33" s="85"/>
      <c r="X33" s="85"/>
      <c r="Y33" s="85"/>
      <c r="Z33" s="85">
        <f t="shared" si="1"/>
        <v>0</v>
      </c>
      <c r="AA33" s="85"/>
      <c r="AB33" s="85"/>
      <c r="AC33" s="85"/>
      <c r="AD33" s="86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50" ht="15" customHeight="1" x14ac:dyDescent="0.15">
      <c r="A34" s="106" t="s">
        <v>31</v>
      </c>
      <c r="B34" s="94"/>
      <c r="C34" s="94"/>
      <c r="D34" s="94"/>
      <c r="E34" s="94"/>
      <c r="F34" s="85">
        <v>3</v>
      </c>
      <c r="G34" s="85"/>
      <c r="H34" s="85"/>
      <c r="I34" s="107"/>
      <c r="J34" s="107"/>
      <c r="K34" s="107"/>
      <c r="L34" s="107"/>
      <c r="M34" s="107"/>
      <c r="N34" s="107"/>
      <c r="O34" s="108"/>
      <c r="P34" s="108"/>
      <c r="Q34" s="108"/>
      <c r="R34" s="108"/>
      <c r="S34" s="108"/>
      <c r="T34" s="108"/>
      <c r="U34" s="85">
        <f t="shared" si="0"/>
        <v>0</v>
      </c>
      <c r="V34" s="85"/>
      <c r="W34" s="85"/>
      <c r="X34" s="85"/>
      <c r="Y34" s="85"/>
      <c r="Z34" s="85">
        <f t="shared" si="1"/>
        <v>0</v>
      </c>
      <c r="AA34" s="85"/>
      <c r="AB34" s="85"/>
      <c r="AC34" s="85"/>
      <c r="AD34" s="86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50" ht="9" customHeight="1" x14ac:dyDescent="0.15">
      <c r="A35" s="73" t="s">
        <v>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9"/>
      <c r="P35" s="10"/>
      <c r="Q35" s="11"/>
      <c r="R35" s="91"/>
      <c r="S35" s="91"/>
      <c r="T35" s="91"/>
      <c r="U35" s="94" t="s">
        <v>34</v>
      </c>
      <c r="V35" s="94"/>
      <c r="W35" s="94"/>
      <c r="X35" s="94"/>
      <c r="Y35" s="94"/>
      <c r="Z35" s="96" t="s">
        <v>11</v>
      </c>
      <c r="AA35" s="97"/>
      <c r="AB35" s="6">
        <v>2</v>
      </c>
      <c r="AC35" s="100"/>
      <c r="AD35" s="10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50" ht="11.25" customHeight="1" x14ac:dyDescent="0.1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104" t="s">
        <v>60</v>
      </c>
      <c r="P36" s="105"/>
      <c r="Q36" s="13"/>
      <c r="R36" s="92"/>
      <c r="S36" s="92"/>
      <c r="T36" s="92"/>
      <c r="U36" s="95"/>
      <c r="V36" s="95"/>
      <c r="W36" s="95"/>
      <c r="X36" s="95"/>
      <c r="Y36" s="95"/>
      <c r="Z36" s="98"/>
      <c r="AA36" s="99"/>
      <c r="AB36" s="8"/>
      <c r="AC36" s="102"/>
      <c r="AD36" s="103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50" ht="15" customHeight="1" x14ac:dyDescent="0.1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12"/>
      <c r="P37" s="70">
        <f>SUM(O15:Q34)</f>
        <v>0</v>
      </c>
      <c r="Q37" s="71"/>
      <c r="R37" s="93"/>
      <c r="S37" s="93"/>
      <c r="T37" s="93"/>
      <c r="U37" s="69">
        <f>SUM(U15:Y34)</f>
        <v>0</v>
      </c>
      <c r="V37" s="70"/>
      <c r="W37" s="70"/>
      <c r="X37" s="70"/>
      <c r="Y37" s="71"/>
      <c r="Z37" s="69">
        <f>SUM(Z15:AD34)</f>
        <v>0</v>
      </c>
      <c r="AA37" s="70"/>
      <c r="AB37" s="70"/>
      <c r="AC37" s="70"/>
      <c r="AD37" s="7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50" ht="15" customHeight="1" x14ac:dyDescent="0.15">
      <c r="A38" s="73" t="s">
        <v>10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7"/>
      <c r="P38" s="77"/>
      <c r="Q38" s="77"/>
      <c r="R38" s="77"/>
      <c r="S38" s="77"/>
      <c r="T38" s="77"/>
      <c r="U38" s="79" t="e">
        <f>U37/P37</f>
        <v>#DIV/0!</v>
      </c>
      <c r="V38" s="79"/>
      <c r="W38" s="79"/>
      <c r="X38" s="79"/>
      <c r="Y38" s="79"/>
      <c r="Z38" s="81" t="e">
        <f>Z37/P37</f>
        <v>#DIV/0!</v>
      </c>
      <c r="AA38" s="81"/>
      <c r="AB38" s="81"/>
      <c r="AC38" s="81"/>
      <c r="AD38" s="8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50" ht="15" customHeight="1" thickBot="1" x14ac:dyDescent="0.2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8"/>
      <c r="P39" s="78"/>
      <c r="Q39" s="78"/>
      <c r="R39" s="78"/>
      <c r="S39" s="78"/>
      <c r="T39" s="78"/>
      <c r="U39" s="80"/>
      <c r="V39" s="80"/>
      <c r="W39" s="80"/>
      <c r="X39" s="80"/>
      <c r="Y39" s="80"/>
      <c r="Z39" s="83"/>
      <c r="AA39" s="83"/>
      <c r="AB39" s="83"/>
      <c r="AC39" s="83"/>
      <c r="AD39" s="84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50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50" ht="10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50" ht="10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50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50" ht="10.5" customHeight="1" x14ac:dyDescent="0.15">
      <c r="A44" s="1"/>
      <c r="B44" s="1"/>
      <c r="C44" s="1"/>
      <c r="D44" s="1"/>
      <c r="E44" s="1"/>
      <c r="F44" s="1"/>
      <c r="G44" s="66" t="s">
        <v>59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1"/>
      <c r="Z44" s="1"/>
      <c r="AA44" s="1"/>
      <c r="AB44" s="1"/>
      <c r="AC44" s="1"/>
      <c r="AD44" s="1"/>
      <c r="AE44" s="67" t="s">
        <v>43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:50" ht="10.5" customHeight="1" x14ac:dyDescent="0.15">
      <c r="A45" s="1"/>
      <c r="B45" s="1"/>
      <c r="C45" s="68" t="s">
        <v>35</v>
      </c>
      <c r="D45" s="68"/>
      <c r="E45" s="1"/>
      <c r="F45" s="1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1"/>
      <c r="Z45" s="1"/>
      <c r="AA45" s="1"/>
      <c r="AB45" s="1"/>
      <c r="AC45" s="1"/>
      <c r="AD45" s="1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:50" ht="10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64" t="s">
        <v>44</v>
      </c>
      <c r="AC46" s="64"/>
      <c r="AD46" s="64"/>
      <c r="AE46" s="64"/>
      <c r="AF46" s="64"/>
      <c r="AG46" s="64"/>
      <c r="AH46" s="64"/>
      <c r="AI46" s="64"/>
      <c r="AJ46" s="65" t="s">
        <v>57</v>
      </c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</row>
    <row r="47" spans="1:50" ht="12" customHeight="1" x14ac:dyDescent="0.15">
      <c r="A47" s="1"/>
      <c r="B47" s="1"/>
      <c r="C47" s="1"/>
      <c r="D47" s="1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42"/>
      <c r="AA47" s="1"/>
      <c r="AB47" s="1"/>
      <c r="AC47" s="1"/>
      <c r="AD47" s="1"/>
      <c r="AE47" s="41"/>
      <c r="AF47" s="41"/>
      <c r="AG47" s="41"/>
      <c r="AH47" s="41"/>
      <c r="AI47" s="41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</row>
    <row r="48" spans="1:50" ht="12" customHeight="1" x14ac:dyDescent="0.15">
      <c r="A48" s="1"/>
      <c r="B48" s="1"/>
      <c r="C48" s="1"/>
      <c r="D48" s="1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42"/>
      <c r="AA48" s="1"/>
      <c r="AB48" s="40"/>
      <c r="AC48" s="40"/>
      <c r="AD48" s="40"/>
      <c r="AE48" s="40"/>
      <c r="AF48" s="40"/>
      <c r="AG48" s="40"/>
      <c r="AH48" s="40"/>
      <c r="AI48" s="40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</row>
    <row r="49" spans="1:50" ht="12" customHeight="1" x14ac:dyDescent="0.15">
      <c r="A49" s="1"/>
      <c r="B49" s="1"/>
      <c r="C49" s="1"/>
      <c r="D49" s="1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42"/>
      <c r="AA49" s="1"/>
      <c r="AB49" s="64" t="s">
        <v>45</v>
      </c>
      <c r="AC49" s="64"/>
      <c r="AD49" s="64"/>
      <c r="AE49" s="64"/>
      <c r="AF49" s="64"/>
      <c r="AG49" s="64"/>
      <c r="AH49" s="64"/>
      <c r="AI49" s="64"/>
      <c r="AJ49" s="65" t="s">
        <v>46</v>
      </c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</row>
    <row r="50" spans="1:50" ht="12" customHeight="1" x14ac:dyDescent="0.15">
      <c r="A50" s="1"/>
      <c r="B50" s="1"/>
      <c r="C50" s="1"/>
      <c r="D50" s="1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42"/>
      <c r="AA50" s="1"/>
      <c r="AB50" s="39"/>
      <c r="AC50" s="39"/>
      <c r="AD50" s="39"/>
      <c r="AE50" s="39"/>
      <c r="AF50" s="39"/>
      <c r="AG50" s="39"/>
      <c r="AH50" s="39"/>
      <c r="AI50" s="39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</row>
    <row r="51" spans="1:50" ht="12" customHeight="1" x14ac:dyDescent="0.15">
      <c r="A51" s="1"/>
      <c r="B51" s="1"/>
      <c r="C51" s="1"/>
      <c r="D51" s="1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42"/>
      <c r="AA51" s="1"/>
      <c r="AB51" s="64" t="s">
        <v>47</v>
      </c>
      <c r="AC51" s="64"/>
      <c r="AD51" s="64"/>
      <c r="AE51" s="64"/>
      <c r="AF51" s="64"/>
      <c r="AG51" s="64"/>
      <c r="AH51" s="64"/>
      <c r="AI51" s="64"/>
      <c r="AJ51" s="65" t="s">
        <v>53</v>
      </c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</row>
    <row r="52" spans="1:50" ht="12" customHeight="1" x14ac:dyDescent="0.15">
      <c r="A52" s="1"/>
      <c r="B52" s="1"/>
      <c r="C52" s="1"/>
      <c r="D52" s="1"/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42"/>
      <c r="AA52" s="1"/>
      <c r="AB52" s="39"/>
      <c r="AC52" s="39"/>
      <c r="AD52" s="39"/>
      <c r="AE52" s="39"/>
      <c r="AF52" s="39"/>
      <c r="AG52" s="39"/>
      <c r="AH52" s="39"/>
      <c r="AI52" s="39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</row>
    <row r="53" spans="1:50" ht="12" customHeight="1" x14ac:dyDescent="0.15">
      <c r="A53" s="1"/>
      <c r="B53" s="1"/>
      <c r="C53" s="1"/>
      <c r="D53" s="1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42"/>
      <c r="AA53" s="1"/>
      <c r="AB53" s="40"/>
      <c r="AC53" s="40"/>
      <c r="AD53" s="40"/>
      <c r="AE53" s="40"/>
      <c r="AF53" s="40"/>
      <c r="AG53" s="40"/>
      <c r="AH53" s="40"/>
      <c r="AI53" s="40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</row>
    <row r="54" spans="1:50" ht="12" customHeight="1" x14ac:dyDescent="0.15">
      <c r="A54" s="1"/>
      <c r="B54" s="1"/>
      <c r="C54" s="1"/>
      <c r="D54" s="1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42"/>
      <c r="AA54" s="1"/>
      <c r="AB54" s="39"/>
      <c r="AC54" s="39"/>
      <c r="AD54" s="39"/>
      <c r="AE54" s="39"/>
      <c r="AF54" s="39"/>
      <c r="AG54" s="39"/>
      <c r="AH54" s="39"/>
      <c r="AI54" s="39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</row>
    <row r="55" spans="1:50" ht="12" customHeight="1" x14ac:dyDescent="0.15">
      <c r="A55" s="1"/>
      <c r="B55" s="16" t="s">
        <v>38</v>
      </c>
      <c r="C55" s="17"/>
      <c r="D55" s="1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42"/>
      <c r="AA55" s="1"/>
      <c r="AB55" s="39"/>
      <c r="AC55" s="39"/>
      <c r="AD55" s="39"/>
      <c r="AE55" s="39"/>
      <c r="AF55" s="39"/>
      <c r="AG55" s="39"/>
      <c r="AH55" s="39"/>
      <c r="AI55" s="39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</row>
    <row r="56" spans="1:50" ht="12" customHeight="1" x14ac:dyDescent="0.15">
      <c r="A56" s="1"/>
      <c r="B56" s="1"/>
      <c r="C56" s="1"/>
      <c r="D56" s="1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42"/>
      <c r="AA56" s="1"/>
      <c r="AB56" s="39"/>
      <c r="AC56" s="39"/>
      <c r="AD56" s="39"/>
      <c r="AE56" s="39"/>
      <c r="AF56" s="39"/>
      <c r="AG56" s="39"/>
      <c r="AH56" s="39"/>
      <c r="AI56" s="39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</row>
    <row r="57" spans="1:50" ht="12" customHeight="1" x14ac:dyDescent="0.15">
      <c r="A57" s="1"/>
      <c r="B57" s="1"/>
      <c r="C57" s="1"/>
      <c r="D57" s="1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42"/>
      <c r="AA57" s="1"/>
      <c r="AB57" s="39"/>
      <c r="AC57" s="39"/>
      <c r="AD57" s="39"/>
      <c r="AE57" s="39"/>
      <c r="AF57" s="39"/>
      <c r="AG57" s="39"/>
      <c r="AH57" s="39"/>
      <c r="AI57" s="39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</row>
    <row r="58" spans="1:50" ht="12" customHeight="1" x14ac:dyDescent="0.15">
      <c r="A58" s="1"/>
      <c r="B58" s="16" t="s">
        <v>39</v>
      </c>
      <c r="C58" s="17"/>
      <c r="D58" s="1"/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/>
      <c r="Z58" s="42"/>
      <c r="AA58" s="1"/>
      <c r="AB58" s="64" t="s">
        <v>48</v>
      </c>
      <c r="AC58" s="64"/>
      <c r="AD58" s="64"/>
      <c r="AE58" s="64"/>
      <c r="AF58" s="64"/>
      <c r="AG58" s="64"/>
      <c r="AH58" s="64"/>
      <c r="AI58" s="64"/>
      <c r="AJ58" s="65" t="s">
        <v>49</v>
      </c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</row>
    <row r="59" spans="1:50" ht="12" customHeight="1" x14ac:dyDescent="0.15">
      <c r="A59" s="1"/>
      <c r="B59" s="1"/>
      <c r="C59" s="1"/>
      <c r="D59" s="1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42"/>
      <c r="AA59" s="1"/>
      <c r="AB59" s="64" t="s">
        <v>54</v>
      </c>
      <c r="AC59" s="64"/>
      <c r="AD59" s="64"/>
      <c r="AE59" s="64"/>
      <c r="AF59" s="64"/>
      <c r="AG59" s="64"/>
      <c r="AH59" s="64"/>
      <c r="AI59" s="64"/>
      <c r="AJ59" s="65" t="s">
        <v>50</v>
      </c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</row>
    <row r="60" spans="1:50" ht="12" customHeight="1" x14ac:dyDescent="0.15">
      <c r="A60" s="1"/>
      <c r="B60" s="1"/>
      <c r="C60" s="1"/>
      <c r="D60" s="1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42"/>
      <c r="AA60" s="1"/>
      <c r="AB60" s="64" t="s">
        <v>55</v>
      </c>
      <c r="AC60" s="64"/>
      <c r="AD60" s="64"/>
      <c r="AE60" s="64"/>
      <c r="AF60" s="64"/>
      <c r="AG60" s="64"/>
      <c r="AH60" s="64"/>
      <c r="AI60" s="64"/>
      <c r="AJ60" s="65" t="s">
        <v>42</v>
      </c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</row>
    <row r="61" spans="1:50" ht="12" customHeight="1" x14ac:dyDescent="0.15">
      <c r="A61" s="1"/>
      <c r="B61" s="1"/>
      <c r="C61" s="1"/>
      <c r="D61" s="1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42"/>
      <c r="AA61" s="1"/>
      <c r="AB61" s="64" t="s">
        <v>51</v>
      </c>
      <c r="AC61" s="64"/>
      <c r="AD61" s="64"/>
      <c r="AE61" s="64"/>
      <c r="AF61" s="64"/>
      <c r="AG61" s="64"/>
      <c r="AH61" s="64"/>
      <c r="AI61" s="64"/>
      <c r="AJ61" s="65" t="s">
        <v>58</v>
      </c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</row>
    <row r="62" spans="1:50" ht="12" customHeight="1" x14ac:dyDescent="0.15">
      <c r="A62" s="1"/>
      <c r="B62" s="1"/>
      <c r="C62" s="1"/>
      <c r="D62" s="1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42"/>
      <c r="AA62" s="1"/>
      <c r="AB62" s="40"/>
      <c r="AC62" s="40"/>
      <c r="AD62" s="40"/>
      <c r="AE62" s="40"/>
      <c r="AF62" s="40"/>
      <c r="AG62" s="40"/>
      <c r="AH62" s="40"/>
      <c r="AI62" s="40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</row>
    <row r="63" spans="1:50" ht="12" customHeight="1" x14ac:dyDescent="0.15">
      <c r="A63" s="1"/>
      <c r="B63" s="1"/>
      <c r="C63" s="1"/>
      <c r="D63" s="1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42"/>
      <c r="AA63" s="1"/>
      <c r="AB63" s="40"/>
      <c r="AC63" s="40"/>
      <c r="AD63" s="40"/>
      <c r="AE63" s="40"/>
      <c r="AF63" s="40"/>
      <c r="AG63" s="40"/>
      <c r="AH63" s="40"/>
      <c r="AI63" s="40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</row>
    <row r="64" spans="1:50" ht="12" customHeight="1" x14ac:dyDescent="0.15">
      <c r="A64" s="1"/>
      <c r="B64" s="1"/>
      <c r="C64" s="1"/>
      <c r="D64" s="1"/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42"/>
      <c r="AA64" s="1"/>
      <c r="AB64" s="64" t="s">
        <v>52</v>
      </c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ht="12" customHeight="1" x14ac:dyDescent="0.15">
      <c r="A65" s="1"/>
      <c r="B65" s="1"/>
      <c r="C65" s="1"/>
      <c r="D65" s="1"/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42"/>
      <c r="AA65" s="1"/>
      <c r="AB65" s="40"/>
      <c r="AC65" s="40"/>
      <c r="AD65" s="40"/>
      <c r="AE65" s="40"/>
      <c r="AF65" s="40"/>
      <c r="AG65" s="40"/>
      <c r="AH65" s="40"/>
      <c r="AI65" s="40"/>
      <c r="AJ65" s="65" t="s">
        <v>88</v>
      </c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</row>
    <row r="66" spans="1:50" ht="12" customHeight="1" x14ac:dyDescent="0.15">
      <c r="A66" s="1"/>
      <c r="B66" s="1"/>
      <c r="C66" s="1"/>
      <c r="D66" s="1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42"/>
      <c r="AA66" s="1"/>
      <c r="AB66" s="39"/>
      <c r="AC66" s="39"/>
      <c r="AD66" s="39"/>
      <c r="AE66" s="39"/>
      <c r="AF66" s="39"/>
      <c r="AG66" s="39"/>
      <c r="AH66" s="39"/>
      <c r="AI66" s="39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</row>
    <row r="67" spans="1:50" ht="12" customHeight="1" x14ac:dyDescent="0.15">
      <c r="A67" s="1"/>
      <c r="B67" s="1"/>
      <c r="C67" s="1"/>
      <c r="D67" s="1"/>
      <c r="E67" s="5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61"/>
      <c r="AA67" s="62"/>
      <c r="AB67" s="39"/>
      <c r="AC67" s="39"/>
      <c r="AD67" s="39"/>
      <c r="AE67" s="39"/>
      <c r="AF67" s="39"/>
      <c r="AG67" s="39"/>
      <c r="AH67" s="39"/>
      <c r="AI67" s="39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</row>
    <row r="68" spans="1:50" ht="12" customHeight="1" x14ac:dyDescent="0.15">
      <c r="A68" s="1"/>
      <c r="B68" s="1"/>
      <c r="C68" s="1"/>
      <c r="D68" s="1"/>
      <c r="E68" s="1"/>
      <c r="F68" s="1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1"/>
      <c r="Z68" s="1"/>
      <c r="AA68" s="1"/>
      <c r="AB68" s="39"/>
      <c r="AC68" s="39"/>
      <c r="AD68" s="39"/>
      <c r="AE68" s="39"/>
      <c r="AF68" s="39"/>
      <c r="AG68" s="39"/>
      <c r="AH68" s="39"/>
      <c r="AI68" s="39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</row>
    <row r="69" spans="1:50" ht="10.5" customHeight="1" x14ac:dyDescent="0.15">
      <c r="A69" s="1"/>
      <c r="B69" s="1"/>
      <c r="C69" s="1"/>
      <c r="D69" s="1"/>
      <c r="E69" s="1"/>
      <c r="F69" s="1"/>
      <c r="G69" s="63" t="s">
        <v>56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1"/>
      <c r="Z69" s="1"/>
      <c r="AA69" s="1"/>
      <c r="AB69" s="39"/>
      <c r="AC69" s="39"/>
      <c r="AD69" s="39"/>
      <c r="AE69" s="39"/>
      <c r="AF69" s="39"/>
      <c r="AG69" s="39"/>
      <c r="AH69" s="39"/>
      <c r="AI69" s="39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</row>
    <row r="70" spans="1:50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5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50" ht="10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50" ht="10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0" ht="10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50" ht="10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50" ht="10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50" ht="10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50" ht="10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50" ht="10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0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0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208">
    <mergeCell ref="AZ3:BP12"/>
    <mergeCell ref="K2:AE4"/>
    <mergeCell ref="C3:E4"/>
    <mergeCell ref="F3:I4"/>
    <mergeCell ref="C5:E8"/>
    <mergeCell ref="F5:I8"/>
    <mergeCell ref="N5:AF8"/>
    <mergeCell ref="AH6:AW7"/>
    <mergeCell ref="AH9:AW10"/>
    <mergeCell ref="B11:AC12"/>
    <mergeCell ref="A13:E14"/>
    <mergeCell ref="F13:H14"/>
    <mergeCell ref="I13:N14"/>
    <mergeCell ref="O13:Q14"/>
    <mergeCell ref="R13:T14"/>
    <mergeCell ref="U13:Y14"/>
    <mergeCell ref="Z13:AB14"/>
    <mergeCell ref="AD13:AD14"/>
    <mergeCell ref="A15:E15"/>
    <mergeCell ref="F15:H15"/>
    <mergeCell ref="I15:N15"/>
    <mergeCell ref="O15:Q15"/>
    <mergeCell ref="R15:T15"/>
    <mergeCell ref="U15:Y15"/>
    <mergeCell ref="Z15:AD15"/>
    <mergeCell ref="Z16:AD16"/>
    <mergeCell ref="A17:E17"/>
    <mergeCell ref="F17:H17"/>
    <mergeCell ref="I17:N17"/>
    <mergeCell ref="O17:Q17"/>
    <mergeCell ref="R17:T17"/>
    <mergeCell ref="U17:Y17"/>
    <mergeCell ref="Z17:AD17"/>
    <mergeCell ref="A16:E16"/>
    <mergeCell ref="F16:H16"/>
    <mergeCell ref="I16:N16"/>
    <mergeCell ref="O16:Q16"/>
    <mergeCell ref="R16:T16"/>
    <mergeCell ref="U16:Y16"/>
    <mergeCell ref="A19:E19"/>
    <mergeCell ref="F19:H19"/>
    <mergeCell ref="I19:N19"/>
    <mergeCell ref="O19:Q19"/>
    <mergeCell ref="R19:T19"/>
    <mergeCell ref="U19:Y19"/>
    <mergeCell ref="AH17:AI17"/>
    <mergeCell ref="AJ17:AK17"/>
    <mergeCell ref="A18:E18"/>
    <mergeCell ref="F18:H18"/>
    <mergeCell ref="I18:N18"/>
    <mergeCell ref="O18:Q18"/>
    <mergeCell ref="R18:T18"/>
    <mergeCell ref="U18:Y18"/>
    <mergeCell ref="Z18:AD18"/>
    <mergeCell ref="AE18:AV19"/>
    <mergeCell ref="Z19:AD19"/>
    <mergeCell ref="AH20:AI20"/>
    <mergeCell ref="AJ20:AM20"/>
    <mergeCell ref="A21:E21"/>
    <mergeCell ref="F21:H21"/>
    <mergeCell ref="I21:N21"/>
    <mergeCell ref="O21:Q21"/>
    <mergeCell ref="R21:T21"/>
    <mergeCell ref="U21:Y21"/>
    <mergeCell ref="Z21:AD21"/>
    <mergeCell ref="A20:E20"/>
    <mergeCell ref="F20:H20"/>
    <mergeCell ref="I20:N20"/>
    <mergeCell ref="O20:Q20"/>
    <mergeCell ref="R20:T20"/>
    <mergeCell ref="U20:Y20"/>
    <mergeCell ref="Z20:AD20"/>
    <mergeCell ref="Z22:AD22"/>
    <mergeCell ref="AE22:AX23"/>
    <mergeCell ref="A23:E23"/>
    <mergeCell ref="F23:H23"/>
    <mergeCell ref="I23:N23"/>
    <mergeCell ref="O23:Q23"/>
    <mergeCell ref="R23:T23"/>
    <mergeCell ref="U23:Y23"/>
    <mergeCell ref="Z23:AD23"/>
    <mergeCell ref="A22:E22"/>
    <mergeCell ref="F22:H22"/>
    <mergeCell ref="I22:N22"/>
    <mergeCell ref="O22:Q22"/>
    <mergeCell ref="R22:T22"/>
    <mergeCell ref="U22:Y22"/>
    <mergeCell ref="Z24:AD24"/>
    <mergeCell ref="AH24:AI24"/>
    <mergeCell ref="AJ24:AM24"/>
    <mergeCell ref="A25:E25"/>
    <mergeCell ref="F25:H25"/>
    <mergeCell ref="I25:N25"/>
    <mergeCell ref="O25:Q25"/>
    <mergeCell ref="R25:T25"/>
    <mergeCell ref="U25:Y25"/>
    <mergeCell ref="Z25:AD25"/>
    <mergeCell ref="A24:E24"/>
    <mergeCell ref="F24:H24"/>
    <mergeCell ref="I24:N24"/>
    <mergeCell ref="O24:Q24"/>
    <mergeCell ref="R24:T24"/>
    <mergeCell ref="U24:Y24"/>
    <mergeCell ref="Z26:AD26"/>
    <mergeCell ref="AE26:AX27"/>
    <mergeCell ref="A27:E27"/>
    <mergeCell ref="F27:H27"/>
    <mergeCell ref="I27:N27"/>
    <mergeCell ref="O27:Q27"/>
    <mergeCell ref="R27:T27"/>
    <mergeCell ref="U27:Y27"/>
    <mergeCell ref="Z27:AD27"/>
    <mergeCell ref="A26:E26"/>
    <mergeCell ref="F26:H26"/>
    <mergeCell ref="I26:N26"/>
    <mergeCell ref="O26:Q26"/>
    <mergeCell ref="R26:T26"/>
    <mergeCell ref="U26:Y26"/>
    <mergeCell ref="Z28:AD28"/>
    <mergeCell ref="AH28:AK28"/>
    <mergeCell ref="AL28:AO28"/>
    <mergeCell ref="A29:E29"/>
    <mergeCell ref="F29:H29"/>
    <mergeCell ref="I29:N29"/>
    <mergeCell ref="O29:Q29"/>
    <mergeCell ref="R29:T29"/>
    <mergeCell ref="U29:Y29"/>
    <mergeCell ref="Z29:AD29"/>
    <mergeCell ref="A28:E28"/>
    <mergeCell ref="F28:H28"/>
    <mergeCell ref="I28:N28"/>
    <mergeCell ref="O28:Q28"/>
    <mergeCell ref="R28:T28"/>
    <mergeCell ref="U28:Y28"/>
    <mergeCell ref="Z30:AD30"/>
    <mergeCell ref="A31:E31"/>
    <mergeCell ref="F31:H31"/>
    <mergeCell ref="I31:N31"/>
    <mergeCell ref="O31:Q31"/>
    <mergeCell ref="R31:T31"/>
    <mergeCell ref="U31:Y31"/>
    <mergeCell ref="Z31:AD31"/>
    <mergeCell ref="A30:E30"/>
    <mergeCell ref="F30:H30"/>
    <mergeCell ref="I30:N30"/>
    <mergeCell ref="O30:Q30"/>
    <mergeCell ref="R30:T30"/>
    <mergeCell ref="U30:Y30"/>
    <mergeCell ref="Z32:AD32"/>
    <mergeCell ref="A33:E33"/>
    <mergeCell ref="F33:H33"/>
    <mergeCell ref="I33:N33"/>
    <mergeCell ref="O33:Q33"/>
    <mergeCell ref="R33:T33"/>
    <mergeCell ref="U33:Y33"/>
    <mergeCell ref="Z33:AD33"/>
    <mergeCell ref="A32:E32"/>
    <mergeCell ref="F32:H32"/>
    <mergeCell ref="I32:N32"/>
    <mergeCell ref="O32:Q32"/>
    <mergeCell ref="R32:T32"/>
    <mergeCell ref="U32:Y32"/>
    <mergeCell ref="Z34:AD34"/>
    <mergeCell ref="A35:E37"/>
    <mergeCell ref="F35:H37"/>
    <mergeCell ref="I35:N37"/>
    <mergeCell ref="R35:T37"/>
    <mergeCell ref="U35:Y36"/>
    <mergeCell ref="Z35:AA36"/>
    <mergeCell ref="AC35:AD36"/>
    <mergeCell ref="O36:P36"/>
    <mergeCell ref="P37:Q37"/>
    <mergeCell ref="A34:E34"/>
    <mergeCell ref="F34:H34"/>
    <mergeCell ref="I34:N34"/>
    <mergeCell ref="O34:Q34"/>
    <mergeCell ref="R34:T34"/>
    <mergeCell ref="U34:Y34"/>
    <mergeCell ref="G44:X45"/>
    <mergeCell ref="AE44:AU45"/>
    <mergeCell ref="C45:D45"/>
    <mergeCell ref="AB46:AI46"/>
    <mergeCell ref="AJ46:AX48"/>
    <mergeCell ref="AB49:AI49"/>
    <mergeCell ref="AJ49:AX50"/>
    <mergeCell ref="U37:Y37"/>
    <mergeCell ref="Z37:AD37"/>
    <mergeCell ref="A38:E39"/>
    <mergeCell ref="F38:H39"/>
    <mergeCell ref="I38:N39"/>
    <mergeCell ref="O38:Q39"/>
    <mergeCell ref="R38:T39"/>
    <mergeCell ref="U38:Y39"/>
    <mergeCell ref="Z38:AD39"/>
    <mergeCell ref="Z67:AA67"/>
    <mergeCell ref="G69:X69"/>
    <mergeCell ref="AB60:AI60"/>
    <mergeCell ref="AJ60:AX60"/>
    <mergeCell ref="AB61:AI61"/>
    <mergeCell ref="AJ61:AX63"/>
    <mergeCell ref="AB64:AX64"/>
    <mergeCell ref="AJ65:AX69"/>
    <mergeCell ref="AB51:AI51"/>
    <mergeCell ref="AJ51:AX57"/>
    <mergeCell ref="AB58:AI58"/>
    <mergeCell ref="AJ58:AX58"/>
    <mergeCell ref="AB59:AI59"/>
    <mergeCell ref="AJ59:AX59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80"/>
  <sheetViews>
    <sheetView zoomScale="130" zoomScaleNormal="130" zoomScalePageLayoutView="130" workbookViewId="0">
      <selection activeCell="F5" sqref="F5:I8"/>
    </sheetView>
  </sheetViews>
  <sheetFormatPr defaultRowHeight="13.5" x14ac:dyDescent="0.15"/>
  <cols>
    <col min="1" max="30" width="2" customWidth="1"/>
    <col min="31" max="43" width="1.75" customWidth="1"/>
    <col min="44" max="44" width="1.875" customWidth="1"/>
    <col min="45" max="50" width="1.75" customWidth="1"/>
    <col min="51" max="51" width="6.25" customWidth="1"/>
    <col min="52" max="52" width="11.75" customWidth="1"/>
    <col min="53" max="72" width="3.375" customWidth="1"/>
  </cols>
  <sheetData>
    <row r="1" spans="1:72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23" t="s">
        <v>1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7.5" customHeight="1" x14ac:dyDescent="0.15">
      <c r="A3" s="1"/>
      <c r="B3" s="1"/>
      <c r="C3" s="108" t="s">
        <v>0</v>
      </c>
      <c r="D3" s="108"/>
      <c r="E3" s="108"/>
      <c r="F3" s="108" t="s">
        <v>33</v>
      </c>
      <c r="G3" s="108"/>
      <c r="H3" s="108"/>
      <c r="I3" s="108"/>
      <c r="J3" s="1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Z3" s="119" t="s">
        <v>94</v>
      </c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</row>
    <row r="4" spans="1:72" ht="7.5" customHeight="1" x14ac:dyDescent="0.15">
      <c r="A4" s="1"/>
      <c r="B4" s="1"/>
      <c r="C4" s="108"/>
      <c r="D4" s="108"/>
      <c r="E4" s="108"/>
      <c r="F4" s="108"/>
      <c r="G4" s="108"/>
      <c r="H4" s="108"/>
      <c r="I4" s="108"/>
      <c r="J4" s="1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2"/>
      <c r="AG4" s="1"/>
      <c r="AH4" s="1"/>
      <c r="AI4" s="1"/>
      <c r="AJ4" s="1"/>
      <c r="AK4" s="1"/>
      <c r="AL4" s="1"/>
      <c r="AM4" s="1"/>
      <c r="AN4" s="1"/>
      <c r="AO4" s="1"/>
      <c r="AP4" s="1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</row>
    <row r="5" spans="1:72" ht="7.5" customHeight="1" x14ac:dyDescent="0.15">
      <c r="A5" s="1"/>
      <c r="B5" s="1"/>
      <c r="C5" s="91"/>
      <c r="D5" s="91"/>
      <c r="E5" s="91"/>
      <c r="F5" s="91"/>
      <c r="G5" s="91"/>
      <c r="H5" s="91"/>
      <c r="I5" s="91"/>
      <c r="J5" s="1"/>
      <c r="K5" s="1"/>
      <c r="L5" s="1"/>
      <c r="M5" s="1"/>
      <c r="N5" s="124" t="s">
        <v>36</v>
      </c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"/>
      <c r="AH5" s="1"/>
      <c r="AI5" s="1"/>
      <c r="AJ5" s="1"/>
      <c r="AK5" s="1"/>
      <c r="AL5" s="1"/>
      <c r="AM5" s="1"/>
      <c r="AN5" s="1"/>
      <c r="AO5" s="1"/>
      <c r="AP5" s="1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</row>
    <row r="6" spans="1:72" ht="7.5" customHeight="1" x14ac:dyDescent="0.15">
      <c r="A6" s="1"/>
      <c r="B6" s="1"/>
      <c r="C6" s="92"/>
      <c r="D6" s="92"/>
      <c r="E6" s="92"/>
      <c r="F6" s="92"/>
      <c r="G6" s="92"/>
      <c r="H6" s="92"/>
      <c r="I6" s="92"/>
      <c r="J6" s="2"/>
      <c r="K6" s="1"/>
      <c r="L6" s="1"/>
      <c r="M6" s="1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"/>
      <c r="AH6" s="64" t="s">
        <v>32</v>
      </c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</row>
    <row r="7" spans="1:72" ht="7.5" customHeight="1" x14ac:dyDescent="0.15">
      <c r="A7" s="1"/>
      <c r="B7" s="1"/>
      <c r="C7" s="92"/>
      <c r="D7" s="92"/>
      <c r="E7" s="92"/>
      <c r="F7" s="92"/>
      <c r="G7" s="92"/>
      <c r="H7" s="92"/>
      <c r="I7" s="92"/>
      <c r="J7" s="2"/>
      <c r="K7" s="1"/>
      <c r="L7" s="1"/>
      <c r="M7" s="1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</row>
    <row r="8" spans="1:72" ht="7.5" customHeight="1" x14ac:dyDescent="0.15">
      <c r="A8" s="1"/>
      <c r="B8" s="1"/>
      <c r="C8" s="93"/>
      <c r="D8" s="93"/>
      <c r="E8" s="93"/>
      <c r="F8" s="93"/>
      <c r="G8" s="93"/>
      <c r="H8" s="93"/>
      <c r="I8" s="93"/>
      <c r="J8" s="2"/>
      <c r="K8" s="1"/>
      <c r="L8" s="1"/>
      <c r="M8" s="1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</row>
    <row r="9" spans="1:72" ht="7.5" customHeight="1" x14ac:dyDescent="0.15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1"/>
      <c r="AH9" s="64" t="s">
        <v>2</v>
      </c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</row>
    <row r="10" spans="1:72" ht="7.5" customHeight="1" x14ac:dyDescent="0.15">
      <c r="A10" s="1"/>
      <c r="B10" s="1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1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</row>
    <row r="11" spans="1:72" ht="7.5" customHeight="1" x14ac:dyDescent="0.15">
      <c r="A11" s="1"/>
      <c r="B11" s="125" t="s">
        <v>87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7"/>
      <c r="AE11" s="1"/>
      <c r="AF11" s="1"/>
      <c r="AG11" s="1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</row>
    <row r="12" spans="1:72" ht="7.5" customHeight="1" thickBot="1" x14ac:dyDescent="0.2">
      <c r="A12" s="1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7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</row>
    <row r="13" spans="1:72" ht="12" customHeight="1" x14ac:dyDescent="0.15">
      <c r="A13" s="109" t="s">
        <v>3</v>
      </c>
      <c r="B13" s="110"/>
      <c r="C13" s="110"/>
      <c r="D13" s="110"/>
      <c r="E13" s="110"/>
      <c r="F13" s="110" t="s">
        <v>4</v>
      </c>
      <c r="G13" s="110"/>
      <c r="H13" s="110"/>
      <c r="I13" s="110" t="s">
        <v>5</v>
      </c>
      <c r="J13" s="110"/>
      <c r="K13" s="110"/>
      <c r="L13" s="110"/>
      <c r="M13" s="110"/>
      <c r="N13" s="110"/>
      <c r="O13" s="110" t="s">
        <v>6</v>
      </c>
      <c r="P13" s="110"/>
      <c r="Q13" s="110"/>
      <c r="R13" s="111" t="s">
        <v>7</v>
      </c>
      <c r="S13" s="111"/>
      <c r="T13" s="111"/>
      <c r="U13" s="111" t="s">
        <v>8</v>
      </c>
      <c r="V13" s="111"/>
      <c r="W13" s="111"/>
      <c r="X13" s="111"/>
      <c r="Y13" s="111"/>
      <c r="Z13" s="113" t="s">
        <v>8</v>
      </c>
      <c r="AA13" s="114"/>
      <c r="AB13" s="114"/>
      <c r="AC13" s="4">
        <v>2</v>
      </c>
      <c r="AD13" s="117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72" ht="12" customHeight="1" x14ac:dyDescent="0.1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12"/>
      <c r="S14" s="112"/>
      <c r="T14" s="112"/>
      <c r="U14" s="112"/>
      <c r="V14" s="112"/>
      <c r="W14" s="112"/>
      <c r="X14" s="112"/>
      <c r="Y14" s="112"/>
      <c r="Z14" s="115"/>
      <c r="AA14" s="116"/>
      <c r="AB14" s="116"/>
      <c r="AC14" s="5"/>
      <c r="AD14" s="118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Z14" s="50" t="s">
        <v>61</v>
      </c>
      <c r="BA14" s="52" t="s">
        <v>63</v>
      </c>
      <c r="BB14" s="46" t="s">
        <v>64</v>
      </c>
      <c r="BC14" s="46" t="s">
        <v>65</v>
      </c>
      <c r="BD14" s="46" t="s">
        <v>66</v>
      </c>
      <c r="BE14" s="46" t="s">
        <v>67</v>
      </c>
      <c r="BF14" s="46" t="s">
        <v>68</v>
      </c>
      <c r="BG14" s="46" t="s">
        <v>69</v>
      </c>
      <c r="BH14" s="46" t="s">
        <v>70</v>
      </c>
      <c r="BI14" s="46" t="s">
        <v>71</v>
      </c>
      <c r="BJ14" s="46" t="s">
        <v>72</v>
      </c>
      <c r="BK14" s="46" t="s">
        <v>73</v>
      </c>
      <c r="BL14" s="46" t="s">
        <v>74</v>
      </c>
      <c r="BM14" s="46" t="s">
        <v>75</v>
      </c>
      <c r="BN14" s="46" t="s">
        <v>76</v>
      </c>
      <c r="BO14" s="46" t="s">
        <v>77</v>
      </c>
      <c r="BP14" s="46" t="s">
        <v>78</v>
      </c>
      <c r="BQ14" s="46" t="s">
        <v>79</v>
      </c>
      <c r="BR14" s="46" t="s">
        <v>80</v>
      </c>
      <c r="BS14" s="46" t="s">
        <v>81</v>
      </c>
      <c r="BT14" s="47" t="s">
        <v>82</v>
      </c>
    </row>
    <row r="15" spans="1:72" ht="15" customHeight="1" x14ac:dyDescent="0.15">
      <c r="A15" s="106" t="s">
        <v>13</v>
      </c>
      <c r="B15" s="94"/>
      <c r="C15" s="94"/>
      <c r="D15" s="94"/>
      <c r="E15" s="94"/>
      <c r="F15" s="85">
        <v>98</v>
      </c>
      <c r="G15" s="85"/>
      <c r="H15" s="85"/>
      <c r="I15" s="107"/>
      <c r="J15" s="107"/>
      <c r="K15" s="107"/>
      <c r="L15" s="107"/>
      <c r="M15" s="107"/>
      <c r="N15" s="107"/>
      <c r="O15" s="108"/>
      <c r="P15" s="108"/>
      <c r="Q15" s="108"/>
      <c r="R15" s="108"/>
      <c r="S15" s="108"/>
      <c r="T15" s="108"/>
      <c r="U15" s="85">
        <f>O15*R15</f>
        <v>0</v>
      </c>
      <c r="V15" s="85"/>
      <c r="W15" s="85"/>
      <c r="X15" s="85"/>
      <c r="Y15" s="85"/>
      <c r="Z15" s="85">
        <f>R15*U15</f>
        <v>0</v>
      </c>
      <c r="AA15" s="85"/>
      <c r="AB15" s="85"/>
      <c r="AC15" s="85"/>
      <c r="AD15" s="8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51" t="s">
        <v>62</v>
      </c>
      <c r="BA15" s="53">
        <f>O34</f>
        <v>0</v>
      </c>
      <c r="BB15" s="48">
        <f>O33</f>
        <v>0</v>
      </c>
      <c r="BC15" s="48">
        <f>O32</f>
        <v>0</v>
      </c>
      <c r="BD15" s="48">
        <f>O31</f>
        <v>0</v>
      </c>
      <c r="BE15" s="48">
        <f>O30</f>
        <v>0</v>
      </c>
      <c r="BF15" s="48">
        <f>O29</f>
        <v>0</v>
      </c>
      <c r="BG15" s="48">
        <f>O28</f>
        <v>0</v>
      </c>
      <c r="BH15" s="48">
        <f>O27</f>
        <v>0</v>
      </c>
      <c r="BI15" s="48">
        <f>O26</f>
        <v>0</v>
      </c>
      <c r="BJ15" s="48">
        <f>O25</f>
        <v>0</v>
      </c>
      <c r="BK15" s="48">
        <f>O24</f>
        <v>0</v>
      </c>
      <c r="BL15" s="48">
        <f>O23</f>
        <v>0</v>
      </c>
      <c r="BM15" s="48">
        <f>O22</f>
        <v>0</v>
      </c>
      <c r="BN15" s="48">
        <f>O21</f>
        <v>0</v>
      </c>
      <c r="BO15" s="48">
        <f>O20</f>
        <v>0</v>
      </c>
      <c r="BP15" s="48">
        <f>O19</f>
        <v>0</v>
      </c>
      <c r="BQ15" s="48">
        <f>O18</f>
        <v>0</v>
      </c>
      <c r="BR15" s="48">
        <f>O17</f>
        <v>0</v>
      </c>
      <c r="BS15" s="48">
        <f>O16</f>
        <v>0</v>
      </c>
      <c r="BT15" s="49">
        <f>O15</f>
        <v>0</v>
      </c>
    </row>
    <row r="16" spans="1:72" ht="15" customHeight="1" x14ac:dyDescent="0.15">
      <c r="A16" s="106" t="s">
        <v>12</v>
      </c>
      <c r="B16" s="94"/>
      <c r="C16" s="94"/>
      <c r="D16" s="94"/>
      <c r="E16" s="94"/>
      <c r="F16" s="85">
        <v>93</v>
      </c>
      <c r="G16" s="85"/>
      <c r="H16" s="85"/>
      <c r="I16" s="107"/>
      <c r="J16" s="107"/>
      <c r="K16" s="107"/>
      <c r="L16" s="107"/>
      <c r="M16" s="107"/>
      <c r="N16" s="107"/>
      <c r="O16" s="108"/>
      <c r="P16" s="108"/>
      <c r="Q16" s="108"/>
      <c r="R16" s="108"/>
      <c r="S16" s="108"/>
      <c r="T16" s="108"/>
      <c r="U16" s="85">
        <f>O16*R16</f>
        <v>0</v>
      </c>
      <c r="V16" s="85"/>
      <c r="W16" s="85"/>
      <c r="X16" s="85"/>
      <c r="Y16" s="85"/>
      <c r="Z16" s="85">
        <f>R16*U16</f>
        <v>0</v>
      </c>
      <c r="AA16" s="85"/>
      <c r="AB16" s="85"/>
      <c r="AC16" s="85"/>
      <c r="AD16" s="8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50" ht="15" customHeight="1" x14ac:dyDescent="0.15">
      <c r="A17" s="106" t="s">
        <v>14</v>
      </c>
      <c r="B17" s="94"/>
      <c r="C17" s="94"/>
      <c r="D17" s="94"/>
      <c r="E17" s="94"/>
      <c r="F17" s="85">
        <v>88</v>
      </c>
      <c r="G17" s="85"/>
      <c r="H17" s="85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108"/>
      <c r="T17" s="108"/>
      <c r="U17" s="85">
        <f>O17*R17</f>
        <v>0</v>
      </c>
      <c r="V17" s="85"/>
      <c r="W17" s="85"/>
      <c r="X17" s="85"/>
      <c r="Y17" s="85"/>
      <c r="Z17" s="85">
        <f>R17*U17</f>
        <v>0</v>
      </c>
      <c r="AA17" s="85"/>
      <c r="AB17" s="85"/>
      <c r="AC17" s="85"/>
      <c r="AD17" s="86"/>
      <c r="AE17" s="1"/>
      <c r="AF17" s="1"/>
      <c r="AG17" s="1"/>
      <c r="AH17" s="120" t="s">
        <v>83</v>
      </c>
      <c r="AI17" s="120"/>
      <c r="AJ17" s="67"/>
      <c r="AK17" s="67"/>
      <c r="AL17" s="1"/>
      <c r="AM17" s="1"/>
      <c r="AN17" s="1"/>
      <c r="AO17" s="1"/>
      <c r="AP17" s="1"/>
    </row>
    <row r="18" spans="1:50" ht="15" customHeight="1" x14ac:dyDescent="0.15">
      <c r="A18" s="106" t="s">
        <v>15</v>
      </c>
      <c r="B18" s="94"/>
      <c r="C18" s="94"/>
      <c r="D18" s="94"/>
      <c r="E18" s="94"/>
      <c r="F18" s="85">
        <v>83</v>
      </c>
      <c r="G18" s="85"/>
      <c r="H18" s="85"/>
      <c r="I18" s="107"/>
      <c r="J18" s="107"/>
      <c r="K18" s="107"/>
      <c r="L18" s="107"/>
      <c r="M18" s="107"/>
      <c r="N18" s="107"/>
      <c r="O18" s="108"/>
      <c r="P18" s="108"/>
      <c r="Q18" s="108"/>
      <c r="R18" s="108"/>
      <c r="S18" s="108"/>
      <c r="T18" s="108"/>
      <c r="U18" s="85">
        <f t="shared" ref="U18:U34" si="0">O18*R18</f>
        <v>0</v>
      </c>
      <c r="V18" s="85"/>
      <c r="W18" s="85"/>
      <c r="X18" s="85"/>
      <c r="Y18" s="85"/>
      <c r="Z18" s="85">
        <f t="shared" ref="Z18:Z34" si="1">R18*U18</f>
        <v>0</v>
      </c>
      <c r="AA18" s="85"/>
      <c r="AB18" s="85"/>
      <c r="AC18" s="85"/>
      <c r="AD18" s="86"/>
      <c r="AE18" s="127" t="s">
        <v>37</v>
      </c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</row>
    <row r="19" spans="1:50" ht="15" customHeight="1" x14ac:dyDescent="0.15">
      <c r="A19" s="106" t="s">
        <v>16</v>
      </c>
      <c r="B19" s="94"/>
      <c r="C19" s="94"/>
      <c r="D19" s="94"/>
      <c r="E19" s="94"/>
      <c r="F19" s="85">
        <v>78</v>
      </c>
      <c r="G19" s="85"/>
      <c r="H19" s="85"/>
      <c r="I19" s="107"/>
      <c r="J19" s="107"/>
      <c r="K19" s="107"/>
      <c r="L19" s="107"/>
      <c r="M19" s="107"/>
      <c r="N19" s="107"/>
      <c r="O19" s="108"/>
      <c r="P19" s="108"/>
      <c r="Q19" s="108"/>
      <c r="R19" s="108"/>
      <c r="S19" s="108"/>
      <c r="T19" s="108"/>
      <c r="U19" s="85">
        <f t="shared" si="0"/>
        <v>0</v>
      </c>
      <c r="V19" s="85"/>
      <c r="W19" s="85"/>
      <c r="X19" s="85"/>
      <c r="Y19" s="85"/>
      <c r="Z19" s="85">
        <f t="shared" si="1"/>
        <v>0</v>
      </c>
      <c r="AA19" s="85"/>
      <c r="AB19" s="85"/>
      <c r="AC19" s="85"/>
      <c r="AD19" s="86"/>
      <c r="AE19" s="127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</row>
    <row r="20" spans="1:50" ht="15" customHeight="1" x14ac:dyDescent="0.15">
      <c r="A20" s="106" t="s">
        <v>17</v>
      </c>
      <c r="B20" s="94"/>
      <c r="C20" s="94"/>
      <c r="D20" s="94"/>
      <c r="E20" s="94"/>
      <c r="F20" s="85">
        <v>73</v>
      </c>
      <c r="G20" s="85"/>
      <c r="H20" s="85"/>
      <c r="I20" s="107"/>
      <c r="J20" s="107"/>
      <c r="K20" s="107"/>
      <c r="L20" s="107"/>
      <c r="M20" s="107"/>
      <c r="N20" s="107"/>
      <c r="O20" s="108"/>
      <c r="P20" s="108"/>
      <c r="Q20" s="108"/>
      <c r="R20" s="108"/>
      <c r="S20" s="108"/>
      <c r="T20" s="108"/>
      <c r="U20" s="85">
        <f t="shared" si="0"/>
        <v>0</v>
      </c>
      <c r="V20" s="85"/>
      <c r="W20" s="85"/>
      <c r="X20" s="85"/>
      <c r="Y20" s="85"/>
      <c r="Z20" s="85">
        <f t="shared" si="1"/>
        <v>0</v>
      </c>
      <c r="AA20" s="85"/>
      <c r="AB20" s="85"/>
      <c r="AC20" s="85"/>
      <c r="AD20" s="86"/>
      <c r="AE20" s="1"/>
      <c r="AF20" s="1"/>
      <c r="AG20" s="1"/>
      <c r="AH20" s="67" t="s">
        <v>84</v>
      </c>
      <c r="AI20" s="67"/>
      <c r="AJ20" s="121" t="e">
        <f>AJ17+5*U38</f>
        <v>#DIV/0!</v>
      </c>
      <c r="AK20" s="121"/>
      <c r="AL20" s="121"/>
      <c r="AM20" s="121"/>
      <c r="AN20" s="1"/>
      <c r="AO20" s="1"/>
      <c r="AP20" s="1"/>
    </row>
    <row r="21" spans="1:50" ht="15" customHeight="1" x14ac:dyDescent="0.15">
      <c r="A21" s="106" t="s">
        <v>18</v>
      </c>
      <c r="B21" s="94"/>
      <c r="C21" s="94"/>
      <c r="D21" s="94"/>
      <c r="E21" s="94"/>
      <c r="F21" s="85">
        <v>68</v>
      </c>
      <c r="G21" s="85"/>
      <c r="H21" s="85"/>
      <c r="I21" s="107"/>
      <c r="J21" s="107"/>
      <c r="K21" s="107"/>
      <c r="L21" s="107"/>
      <c r="M21" s="107"/>
      <c r="N21" s="107"/>
      <c r="O21" s="108"/>
      <c r="P21" s="108"/>
      <c r="Q21" s="108"/>
      <c r="R21" s="108"/>
      <c r="S21" s="108"/>
      <c r="T21" s="108"/>
      <c r="U21" s="85">
        <f>O21*R21</f>
        <v>0</v>
      </c>
      <c r="V21" s="85"/>
      <c r="W21" s="85"/>
      <c r="X21" s="85"/>
      <c r="Y21" s="85"/>
      <c r="Z21" s="85">
        <f t="shared" si="1"/>
        <v>0</v>
      </c>
      <c r="AA21" s="85"/>
      <c r="AB21" s="85"/>
      <c r="AC21" s="85"/>
      <c r="AD21" s="8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50" ht="15" customHeight="1" x14ac:dyDescent="0.15">
      <c r="A22" s="106" t="s">
        <v>19</v>
      </c>
      <c r="B22" s="94"/>
      <c r="C22" s="94"/>
      <c r="D22" s="94"/>
      <c r="E22" s="94"/>
      <c r="F22" s="85">
        <v>63</v>
      </c>
      <c r="G22" s="85"/>
      <c r="H22" s="85"/>
      <c r="I22" s="107"/>
      <c r="J22" s="107"/>
      <c r="K22" s="107"/>
      <c r="L22" s="107"/>
      <c r="M22" s="107"/>
      <c r="N22" s="107"/>
      <c r="O22" s="108"/>
      <c r="P22" s="108"/>
      <c r="Q22" s="108"/>
      <c r="R22" s="108"/>
      <c r="S22" s="108"/>
      <c r="T22" s="108"/>
      <c r="U22" s="85">
        <f t="shared" si="0"/>
        <v>0</v>
      </c>
      <c r="V22" s="85"/>
      <c r="W22" s="85"/>
      <c r="X22" s="85"/>
      <c r="Y22" s="85"/>
      <c r="Z22" s="85">
        <f t="shared" si="1"/>
        <v>0</v>
      </c>
      <c r="AA22" s="85"/>
      <c r="AB22" s="85"/>
      <c r="AC22" s="85"/>
      <c r="AD22" s="86"/>
      <c r="AE22" s="127" t="s">
        <v>40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</row>
    <row r="23" spans="1:50" ht="15" customHeight="1" x14ac:dyDescent="0.15">
      <c r="A23" s="106" t="s">
        <v>20</v>
      </c>
      <c r="B23" s="94"/>
      <c r="C23" s="94"/>
      <c r="D23" s="94"/>
      <c r="E23" s="94"/>
      <c r="F23" s="85">
        <v>58</v>
      </c>
      <c r="G23" s="85"/>
      <c r="H23" s="85"/>
      <c r="I23" s="107"/>
      <c r="J23" s="107"/>
      <c r="K23" s="107"/>
      <c r="L23" s="107"/>
      <c r="M23" s="107"/>
      <c r="N23" s="107"/>
      <c r="O23" s="108"/>
      <c r="P23" s="108"/>
      <c r="Q23" s="108"/>
      <c r="R23" s="108"/>
      <c r="S23" s="108"/>
      <c r="T23" s="108"/>
      <c r="U23" s="85">
        <f t="shared" si="0"/>
        <v>0</v>
      </c>
      <c r="V23" s="85"/>
      <c r="W23" s="85"/>
      <c r="X23" s="85"/>
      <c r="Y23" s="85"/>
      <c r="Z23" s="85">
        <f t="shared" si="1"/>
        <v>0</v>
      </c>
      <c r="AA23" s="85"/>
      <c r="AB23" s="85"/>
      <c r="AC23" s="85"/>
      <c r="AD23" s="86"/>
      <c r="AE23" s="127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</row>
    <row r="24" spans="1:50" ht="15" customHeight="1" x14ac:dyDescent="0.15">
      <c r="A24" s="106" t="s">
        <v>21</v>
      </c>
      <c r="B24" s="94"/>
      <c r="C24" s="94"/>
      <c r="D24" s="94"/>
      <c r="E24" s="94"/>
      <c r="F24" s="85">
        <v>53</v>
      </c>
      <c r="G24" s="85"/>
      <c r="H24" s="85"/>
      <c r="I24" s="107"/>
      <c r="J24" s="107"/>
      <c r="K24" s="107"/>
      <c r="L24" s="107"/>
      <c r="M24" s="107"/>
      <c r="N24" s="107"/>
      <c r="O24" s="108"/>
      <c r="P24" s="108"/>
      <c r="Q24" s="108"/>
      <c r="R24" s="108"/>
      <c r="S24" s="108"/>
      <c r="T24" s="108"/>
      <c r="U24" s="85">
        <f t="shared" si="0"/>
        <v>0</v>
      </c>
      <c r="V24" s="85"/>
      <c r="W24" s="85"/>
      <c r="X24" s="85"/>
      <c r="Y24" s="85"/>
      <c r="Z24" s="85">
        <f>R24*U24</f>
        <v>0</v>
      </c>
      <c r="AA24" s="85"/>
      <c r="AB24" s="85"/>
      <c r="AC24" s="85"/>
      <c r="AD24" s="86"/>
      <c r="AE24" s="1"/>
      <c r="AF24" s="1"/>
      <c r="AG24" s="1"/>
      <c r="AH24" s="67" t="s">
        <v>85</v>
      </c>
      <c r="AI24" s="67"/>
      <c r="AJ24" s="122" t="e">
        <f>25*Z38-25*U38*U38</f>
        <v>#DIV/0!</v>
      </c>
      <c r="AK24" s="122"/>
      <c r="AL24" s="122"/>
      <c r="AM24" s="122"/>
      <c r="AN24" s="1"/>
      <c r="AO24" s="1"/>
      <c r="AP24" s="1"/>
    </row>
    <row r="25" spans="1:50" ht="15" customHeight="1" x14ac:dyDescent="0.15">
      <c r="A25" s="106" t="s">
        <v>22</v>
      </c>
      <c r="B25" s="94"/>
      <c r="C25" s="94"/>
      <c r="D25" s="94"/>
      <c r="E25" s="94"/>
      <c r="F25" s="85">
        <v>48</v>
      </c>
      <c r="G25" s="85"/>
      <c r="H25" s="85"/>
      <c r="I25" s="107"/>
      <c r="J25" s="107"/>
      <c r="K25" s="107"/>
      <c r="L25" s="107"/>
      <c r="M25" s="107"/>
      <c r="N25" s="107"/>
      <c r="O25" s="108"/>
      <c r="P25" s="108"/>
      <c r="Q25" s="108"/>
      <c r="R25" s="108"/>
      <c r="S25" s="108"/>
      <c r="T25" s="108"/>
      <c r="U25" s="85">
        <f t="shared" si="0"/>
        <v>0</v>
      </c>
      <c r="V25" s="85"/>
      <c r="W25" s="85"/>
      <c r="X25" s="85"/>
      <c r="Y25" s="85"/>
      <c r="Z25" s="85">
        <f t="shared" si="1"/>
        <v>0</v>
      </c>
      <c r="AA25" s="85"/>
      <c r="AB25" s="85"/>
      <c r="AC25" s="85"/>
      <c r="AD25" s="86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50" ht="15" customHeight="1" x14ac:dyDescent="0.15">
      <c r="A26" s="106" t="s">
        <v>23</v>
      </c>
      <c r="B26" s="94"/>
      <c r="C26" s="94"/>
      <c r="D26" s="94"/>
      <c r="E26" s="94"/>
      <c r="F26" s="85">
        <v>43</v>
      </c>
      <c r="G26" s="85"/>
      <c r="H26" s="85"/>
      <c r="I26" s="107"/>
      <c r="J26" s="107"/>
      <c r="K26" s="107"/>
      <c r="L26" s="107"/>
      <c r="M26" s="107"/>
      <c r="N26" s="107"/>
      <c r="O26" s="108"/>
      <c r="P26" s="108"/>
      <c r="Q26" s="108"/>
      <c r="R26" s="108"/>
      <c r="S26" s="108"/>
      <c r="T26" s="108"/>
      <c r="U26" s="85">
        <f t="shared" si="0"/>
        <v>0</v>
      </c>
      <c r="V26" s="85"/>
      <c r="W26" s="85"/>
      <c r="X26" s="85"/>
      <c r="Y26" s="85"/>
      <c r="Z26" s="85">
        <f t="shared" si="1"/>
        <v>0</v>
      </c>
      <c r="AA26" s="85"/>
      <c r="AB26" s="85"/>
      <c r="AC26" s="85"/>
      <c r="AD26" s="86"/>
      <c r="AE26" s="127" t="s">
        <v>41</v>
      </c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</row>
    <row r="27" spans="1:50" ht="15" customHeight="1" x14ac:dyDescent="0.15">
      <c r="A27" s="106" t="s">
        <v>24</v>
      </c>
      <c r="B27" s="94"/>
      <c r="C27" s="94"/>
      <c r="D27" s="94"/>
      <c r="E27" s="94"/>
      <c r="F27" s="85">
        <v>38</v>
      </c>
      <c r="G27" s="85"/>
      <c r="H27" s="85"/>
      <c r="I27" s="107"/>
      <c r="J27" s="107"/>
      <c r="K27" s="107"/>
      <c r="L27" s="107"/>
      <c r="M27" s="107"/>
      <c r="N27" s="107"/>
      <c r="O27" s="108"/>
      <c r="P27" s="108"/>
      <c r="Q27" s="108"/>
      <c r="R27" s="108"/>
      <c r="S27" s="108"/>
      <c r="T27" s="108"/>
      <c r="U27" s="85">
        <f t="shared" si="0"/>
        <v>0</v>
      </c>
      <c r="V27" s="85"/>
      <c r="W27" s="85"/>
      <c r="X27" s="85"/>
      <c r="Y27" s="85"/>
      <c r="Z27" s="85">
        <f t="shared" si="1"/>
        <v>0</v>
      </c>
      <c r="AA27" s="85"/>
      <c r="AB27" s="85"/>
      <c r="AC27" s="85"/>
      <c r="AD27" s="86"/>
      <c r="AE27" s="127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</row>
    <row r="28" spans="1:50" ht="15" customHeight="1" x14ac:dyDescent="0.15">
      <c r="A28" s="106" t="s">
        <v>25</v>
      </c>
      <c r="B28" s="94"/>
      <c r="C28" s="94"/>
      <c r="D28" s="94"/>
      <c r="E28" s="94"/>
      <c r="F28" s="85">
        <v>33</v>
      </c>
      <c r="G28" s="85"/>
      <c r="H28" s="85"/>
      <c r="I28" s="107"/>
      <c r="J28" s="107"/>
      <c r="K28" s="107"/>
      <c r="L28" s="107"/>
      <c r="M28" s="107"/>
      <c r="N28" s="107"/>
      <c r="O28" s="108"/>
      <c r="P28" s="108"/>
      <c r="Q28" s="108"/>
      <c r="R28" s="108"/>
      <c r="S28" s="108"/>
      <c r="T28" s="108"/>
      <c r="U28" s="85">
        <f t="shared" si="0"/>
        <v>0</v>
      </c>
      <c r="V28" s="85"/>
      <c r="W28" s="85"/>
      <c r="X28" s="85"/>
      <c r="Y28" s="85"/>
      <c r="Z28" s="85">
        <f t="shared" si="1"/>
        <v>0</v>
      </c>
      <c r="AA28" s="85"/>
      <c r="AB28" s="85"/>
      <c r="AC28" s="85"/>
      <c r="AD28" s="86"/>
      <c r="AE28" s="1"/>
      <c r="AF28" s="1"/>
      <c r="AG28" s="1"/>
      <c r="AH28" s="120" t="s">
        <v>86</v>
      </c>
      <c r="AI28" s="67"/>
      <c r="AJ28" s="67"/>
      <c r="AK28" s="67"/>
      <c r="AL28" s="121" t="e">
        <f>AJ24^(1/2)</f>
        <v>#DIV/0!</v>
      </c>
      <c r="AM28" s="121"/>
      <c r="AN28" s="121"/>
      <c r="AO28" s="121"/>
      <c r="AP28" s="1"/>
    </row>
    <row r="29" spans="1:50" ht="15" customHeight="1" x14ac:dyDescent="0.15">
      <c r="A29" s="106" t="s">
        <v>26</v>
      </c>
      <c r="B29" s="94"/>
      <c r="C29" s="94"/>
      <c r="D29" s="94"/>
      <c r="E29" s="94"/>
      <c r="F29" s="85">
        <v>28</v>
      </c>
      <c r="G29" s="85"/>
      <c r="H29" s="85"/>
      <c r="I29" s="107"/>
      <c r="J29" s="107"/>
      <c r="K29" s="107"/>
      <c r="L29" s="107"/>
      <c r="M29" s="107"/>
      <c r="N29" s="107"/>
      <c r="O29" s="108"/>
      <c r="P29" s="108"/>
      <c r="Q29" s="108"/>
      <c r="R29" s="108"/>
      <c r="S29" s="108"/>
      <c r="T29" s="108"/>
      <c r="U29" s="85">
        <f t="shared" si="0"/>
        <v>0</v>
      </c>
      <c r="V29" s="85"/>
      <c r="W29" s="85"/>
      <c r="X29" s="85"/>
      <c r="Y29" s="85"/>
      <c r="Z29" s="85">
        <f t="shared" si="1"/>
        <v>0</v>
      </c>
      <c r="AA29" s="85"/>
      <c r="AB29" s="85"/>
      <c r="AC29" s="85"/>
      <c r="AD29" s="86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50" ht="15" customHeight="1" x14ac:dyDescent="0.15">
      <c r="A30" s="106" t="s">
        <v>27</v>
      </c>
      <c r="B30" s="94"/>
      <c r="C30" s="94"/>
      <c r="D30" s="94"/>
      <c r="E30" s="94"/>
      <c r="F30" s="85">
        <v>23</v>
      </c>
      <c r="G30" s="85"/>
      <c r="H30" s="85"/>
      <c r="I30" s="107"/>
      <c r="J30" s="107"/>
      <c r="K30" s="107"/>
      <c r="L30" s="107"/>
      <c r="M30" s="107"/>
      <c r="N30" s="107"/>
      <c r="O30" s="108"/>
      <c r="P30" s="108"/>
      <c r="Q30" s="108"/>
      <c r="R30" s="108"/>
      <c r="S30" s="108"/>
      <c r="T30" s="108"/>
      <c r="U30" s="85">
        <f t="shared" si="0"/>
        <v>0</v>
      </c>
      <c r="V30" s="85"/>
      <c r="W30" s="85"/>
      <c r="X30" s="85"/>
      <c r="Y30" s="85"/>
      <c r="Z30" s="85">
        <f t="shared" si="1"/>
        <v>0</v>
      </c>
      <c r="AA30" s="85"/>
      <c r="AB30" s="85"/>
      <c r="AC30" s="85"/>
      <c r="AD30" s="86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50" ht="15" customHeight="1" x14ac:dyDescent="0.15">
      <c r="A31" s="106" t="s">
        <v>28</v>
      </c>
      <c r="B31" s="94"/>
      <c r="C31" s="94"/>
      <c r="D31" s="94"/>
      <c r="E31" s="94"/>
      <c r="F31" s="85">
        <v>18</v>
      </c>
      <c r="G31" s="85"/>
      <c r="H31" s="85"/>
      <c r="I31" s="107"/>
      <c r="J31" s="107"/>
      <c r="K31" s="107"/>
      <c r="L31" s="107"/>
      <c r="M31" s="107"/>
      <c r="N31" s="107"/>
      <c r="O31" s="108"/>
      <c r="P31" s="108"/>
      <c r="Q31" s="108"/>
      <c r="R31" s="108"/>
      <c r="S31" s="108"/>
      <c r="T31" s="108"/>
      <c r="U31" s="85">
        <f t="shared" si="0"/>
        <v>0</v>
      </c>
      <c r="V31" s="85"/>
      <c r="W31" s="85"/>
      <c r="X31" s="85"/>
      <c r="Y31" s="85"/>
      <c r="Z31" s="85">
        <f t="shared" si="1"/>
        <v>0</v>
      </c>
      <c r="AA31" s="85"/>
      <c r="AB31" s="85"/>
      <c r="AC31" s="85"/>
      <c r="AD31" s="86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50" ht="15" customHeight="1" x14ac:dyDescent="0.15">
      <c r="A32" s="106" t="s">
        <v>29</v>
      </c>
      <c r="B32" s="94"/>
      <c r="C32" s="94"/>
      <c r="D32" s="94"/>
      <c r="E32" s="94"/>
      <c r="F32" s="85">
        <v>13</v>
      </c>
      <c r="G32" s="85"/>
      <c r="H32" s="85"/>
      <c r="I32" s="107"/>
      <c r="J32" s="107"/>
      <c r="K32" s="107"/>
      <c r="L32" s="107"/>
      <c r="M32" s="107"/>
      <c r="N32" s="107"/>
      <c r="O32" s="108"/>
      <c r="P32" s="108"/>
      <c r="Q32" s="108"/>
      <c r="R32" s="108"/>
      <c r="S32" s="108"/>
      <c r="T32" s="108"/>
      <c r="U32" s="85">
        <f t="shared" si="0"/>
        <v>0</v>
      </c>
      <c r="V32" s="85"/>
      <c r="W32" s="85"/>
      <c r="X32" s="85"/>
      <c r="Y32" s="85"/>
      <c r="Z32" s="85">
        <f t="shared" si="1"/>
        <v>0</v>
      </c>
      <c r="AA32" s="85"/>
      <c r="AB32" s="85"/>
      <c r="AC32" s="85"/>
      <c r="AD32" s="86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50" ht="15" customHeight="1" x14ac:dyDescent="0.15">
      <c r="A33" s="106" t="s">
        <v>30</v>
      </c>
      <c r="B33" s="94"/>
      <c r="C33" s="94"/>
      <c r="D33" s="94"/>
      <c r="E33" s="94"/>
      <c r="F33" s="85">
        <v>8</v>
      </c>
      <c r="G33" s="85"/>
      <c r="H33" s="85"/>
      <c r="I33" s="107"/>
      <c r="J33" s="107"/>
      <c r="K33" s="107"/>
      <c r="L33" s="107"/>
      <c r="M33" s="107"/>
      <c r="N33" s="107"/>
      <c r="O33" s="108"/>
      <c r="P33" s="108"/>
      <c r="Q33" s="108"/>
      <c r="R33" s="108"/>
      <c r="S33" s="108"/>
      <c r="T33" s="108"/>
      <c r="U33" s="85">
        <f t="shared" si="0"/>
        <v>0</v>
      </c>
      <c r="V33" s="85"/>
      <c r="W33" s="85"/>
      <c r="X33" s="85"/>
      <c r="Y33" s="85"/>
      <c r="Z33" s="85">
        <f t="shared" si="1"/>
        <v>0</v>
      </c>
      <c r="AA33" s="85"/>
      <c r="AB33" s="85"/>
      <c r="AC33" s="85"/>
      <c r="AD33" s="86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50" ht="15" customHeight="1" x14ac:dyDescent="0.15">
      <c r="A34" s="106" t="s">
        <v>31</v>
      </c>
      <c r="B34" s="94"/>
      <c r="C34" s="94"/>
      <c r="D34" s="94"/>
      <c r="E34" s="94"/>
      <c r="F34" s="85">
        <v>3</v>
      </c>
      <c r="G34" s="85"/>
      <c r="H34" s="85"/>
      <c r="I34" s="107"/>
      <c r="J34" s="107"/>
      <c r="K34" s="107"/>
      <c r="L34" s="107"/>
      <c r="M34" s="107"/>
      <c r="N34" s="107"/>
      <c r="O34" s="108"/>
      <c r="P34" s="108"/>
      <c r="Q34" s="108"/>
      <c r="R34" s="108"/>
      <c r="S34" s="108"/>
      <c r="T34" s="108"/>
      <c r="U34" s="85">
        <f t="shared" si="0"/>
        <v>0</v>
      </c>
      <c r="V34" s="85"/>
      <c r="W34" s="85"/>
      <c r="X34" s="85"/>
      <c r="Y34" s="85"/>
      <c r="Z34" s="85">
        <f t="shared" si="1"/>
        <v>0</v>
      </c>
      <c r="AA34" s="85"/>
      <c r="AB34" s="85"/>
      <c r="AC34" s="85"/>
      <c r="AD34" s="86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50" ht="9" customHeight="1" x14ac:dyDescent="0.15">
      <c r="A35" s="73" t="s">
        <v>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9"/>
      <c r="P35" s="10"/>
      <c r="Q35" s="11"/>
      <c r="R35" s="91"/>
      <c r="S35" s="91"/>
      <c r="T35" s="91"/>
      <c r="U35" s="94" t="s">
        <v>34</v>
      </c>
      <c r="V35" s="94"/>
      <c r="W35" s="94"/>
      <c r="X35" s="94"/>
      <c r="Y35" s="94"/>
      <c r="Z35" s="96" t="s">
        <v>11</v>
      </c>
      <c r="AA35" s="97"/>
      <c r="AB35" s="6">
        <v>2</v>
      </c>
      <c r="AC35" s="100"/>
      <c r="AD35" s="10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50" ht="11.25" customHeight="1" x14ac:dyDescent="0.1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104" t="s">
        <v>60</v>
      </c>
      <c r="P36" s="105"/>
      <c r="Q36" s="13"/>
      <c r="R36" s="92"/>
      <c r="S36" s="92"/>
      <c r="T36" s="92"/>
      <c r="U36" s="95"/>
      <c r="V36" s="95"/>
      <c r="W36" s="95"/>
      <c r="X36" s="95"/>
      <c r="Y36" s="95"/>
      <c r="Z36" s="98"/>
      <c r="AA36" s="99"/>
      <c r="AB36" s="8"/>
      <c r="AC36" s="102"/>
      <c r="AD36" s="103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50" ht="15" customHeight="1" x14ac:dyDescent="0.1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12"/>
      <c r="P37" s="70">
        <f>SUM(O15:Q34)</f>
        <v>0</v>
      </c>
      <c r="Q37" s="71"/>
      <c r="R37" s="93"/>
      <c r="S37" s="93"/>
      <c r="T37" s="93"/>
      <c r="U37" s="69">
        <f>SUM(U15:Y34)</f>
        <v>0</v>
      </c>
      <c r="V37" s="70"/>
      <c r="W37" s="70"/>
      <c r="X37" s="70"/>
      <c r="Y37" s="71"/>
      <c r="Z37" s="69">
        <f>SUM(Z15:AD34)</f>
        <v>0</v>
      </c>
      <c r="AA37" s="70"/>
      <c r="AB37" s="70"/>
      <c r="AC37" s="70"/>
      <c r="AD37" s="7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50" ht="15" customHeight="1" x14ac:dyDescent="0.15">
      <c r="A38" s="73" t="s">
        <v>10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7"/>
      <c r="P38" s="77"/>
      <c r="Q38" s="77"/>
      <c r="R38" s="77"/>
      <c r="S38" s="77"/>
      <c r="T38" s="77"/>
      <c r="U38" s="79" t="e">
        <f>U37/P37</f>
        <v>#DIV/0!</v>
      </c>
      <c r="V38" s="79"/>
      <c r="W38" s="79"/>
      <c r="X38" s="79"/>
      <c r="Y38" s="79"/>
      <c r="Z38" s="81" t="e">
        <f>Z37/P37</f>
        <v>#DIV/0!</v>
      </c>
      <c r="AA38" s="81"/>
      <c r="AB38" s="81"/>
      <c r="AC38" s="81"/>
      <c r="AD38" s="8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50" ht="15" customHeight="1" thickBot="1" x14ac:dyDescent="0.2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8"/>
      <c r="P39" s="78"/>
      <c r="Q39" s="78"/>
      <c r="R39" s="78"/>
      <c r="S39" s="78"/>
      <c r="T39" s="78"/>
      <c r="U39" s="80"/>
      <c r="V39" s="80"/>
      <c r="W39" s="80"/>
      <c r="X39" s="80"/>
      <c r="Y39" s="80"/>
      <c r="Z39" s="83"/>
      <c r="AA39" s="83"/>
      <c r="AB39" s="83"/>
      <c r="AC39" s="83"/>
      <c r="AD39" s="84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50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50" ht="10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50" ht="10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50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50" ht="10.5" customHeight="1" x14ac:dyDescent="0.15">
      <c r="A44" s="1"/>
      <c r="B44" s="1"/>
      <c r="C44" s="1"/>
      <c r="D44" s="1"/>
      <c r="E44" s="1"/>
      <c r="F44" s="1"/>
      <c r="G44" s="66" t="s">
        <v>59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1"/>
      <c r="Z44" s="1"/>
      <c r="AA44" s="1"/>
      <c r="AB44" s="1"/>
      <c r="AC44" s="1"/>
      <c r="AD44" s="1"/>
      <c r="AE44" s="67" t="s">
        <v>43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:50" ht="10.5" customHeight="1" x14ac:dyDescent="0.15">
      <c r="A45" s="1"/>
      <c r="B45" s="1"/>
      <c r="C45" s="68" t="s">
        <v>35</v>
      </c>
      <c r="D45" s="68"/>
      <c r="E45" s="1"/>
      <c r="F45" s="1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1"/>
      <c r="Z45" s="1"/>
      <c r="AA45" s="1"/>
      <c r="AB45" s="1"/>
      <c r="AC45" s="1"/>
      <c r="AD45" s="1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:50" ht="10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64" t="s">
        <v>44</v>
      </c>
      <c r="AC46" s="64"/>
      <c r="AD46" s="64"/>
      <c r="AE46" s="64"/>
      <c r="AF46" s="64"/>
      <c r="AG46" s="64"/>
      <c r="AH46" s="64"/>
      <c r="AI46" s="64"/>
      <c r="AJ46" s="65" t="s">
        <v>57</v>
      </c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</row>
    <row r="47" spans="1:50" ht="12" customHeight="1" x14ac:dyDescent="0.15">
      <c r="A47" s="1"/>
      <c r="B47" s="1"/>
      <c r="C47" s="1"/>
      <c r="D47" s="1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42"/>
      <c r="AA47" s="1"/>
      <c r="AB47" s="1"/>
      <c r="AC47" s="1"/>
      <c r="AD47" s="1"/>
      <c r="AE47" s="41"/>
      <c r="AF47" s="41"/>
      <c r="AG47" s="41"/>
      <c r="AH47" s="41"/>
      <c r="AI47" s="41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</row>
    <row r="48" spans="1:50" ht="12" customHeight="1" x14ac:dyDescent="0.15">
      <c r="A48" s="1"/>
      <c r="B48" s="1"/>
      <c r="C48" s="1"/>
      <c r="D48" s="1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42"/>
      <c r="AA48" s="1"/>
      <c r="AB48" s="40"/>
      <c r="AC48" s="40"/>
      <c r="AD48" s="40"/>
      <c r="AE48" s="40"/>
      <c r="AF48" s="40"/>
      <c r="AG48" s="40"/>
      <c r="AH48" s="40"/>
      <c r="AI48" s="40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</row>
    <row r="49" spans="1:50" ht="12" customHeight="1" x14ac:dyDescent="0.15">
      <c r="A49" s="1"/>
      <c r="B49" s="1"/>
      <c r="C49" s="1"/>
      <c r="D49" s="1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42"/>
      <c r="AA49" s="1"/>
      <c r="AB49" s="64" t="s">
        <v>45</v>
      </c>
      <c r="AC49" s="64"/>
      <c r="AD49" s="64"/>
      <c r="AE49" s="64"/>
      <c r="AF49" s="64"/>
      <c r="AG49" s="64"/>
      <c r="AH49" s="64"/>
      <c r="AI49" s="64"/>
      <c r="AJ49" s="65" t="s">
        <v>46</v>
      </c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</row>
    <row r="50" spans="1:50" ht="12" customHeight="1" x14ac:dyDescent="0.15">
      <c r="A50" s="1"/>
      <c r="B50" s="1"/>
      <c r="C50" s="1"/>
      <c r="D50" s="1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42"/>
      <c r="AA50" s="1"/>
      <c r="AB50" s="39"/>
      <c r="AC50" s="39"/>
      <c r="AD50" s="39"/>
      <c r="AE50" s="39"/>
      <c r="AF50" s="39"/>
      <c r="AG50" s="39"/>
      <c r="AH50" s="39"/>
      <c r="AI50" s="39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</row>
    <row r="51" spans="1:50" ht="12" customHeight="1" x14ac:dyDescent="0.15">
      <c r="A51" s="1"/>
      <c r="B51" s="1"/>
      <c r="C51" s="1"/>
      <c r="D51" s="1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42"/>
      <c r="AA51" s="1"/>
      <c r="AB51" s="64" t="s">
        <v>47</v>
      </c>
      <c r="AC51" s="64"/>
      <c r="AD51" s="64"/>
      <c r="AE51" s="64"/>
      <c r="AF51" s="64"/>
      <c r="AG51" s="64"/>
      <c r="AH51" s="64"/>
      <c r="AI51" s="64"/>
      <c r="AJ51" s="65" t="s">
        <v>53</v>
      </c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</row>
    <row r="52" spans="1:50" ht="12" customHeight="1" x14ac:dyDescent="0.15">
      <c r="A52" s="1"/>
      <c r="B52" s="1"/>
      <c r="C52" s="1"/>
      <c r="D52" s="1"/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42"/>
      <c r="AA52" s="1"/>
      <c r="AB52" s="39"/>
      <c r="AC52" s="39"/>
      <c r="AD52" s="39"/>
      <c r="AE52" s="39"/>
      <c r="AF52" s="39"/>
      <c r="AG52" s="39"/>
      <c r="AH52" s="39"/>
      <c r="AI52" s="39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</row>
    <row r="53" spans="1:50" ht="12" customHeight="1" x14ac:dyDescent="0.15">
      <c r="A53" s="1"/>
      <c r="B53" s="1"/>
      <c r="C53" s="1"/>
      <c r="D53" s="1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42"/>
      <c r="AA53" s="1"/>
      <c r="AB53" s="40"/>
      <c r="AC53" s="40"/>
      <c r="AD53" s="40"/>
      <c r="AE53" s="40"/>
      <c r="AF53" s="40"/>
      <c r="AG53" s="40"/>
      <c r="AH53" s="40"/>
      <c r="AI53" s="40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</row>
    <row r="54" spans="1:50" ht="12" customHeight="1" x14ac:dyDescent="0.15">
      <c r="A54" s="1"/>
      <c r="B54" s="1"/>
      <c r="C54" s="1"/>
      <c r="D54" s="1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42"/>
      <c r="AA54" s="1"/>
      <c r="AB54" s="39"/>
      <c r="AC54" s="39"/>
      <c r="AD54" s="39"/>
      <c r="AE54" s="39"/>
      <c r="AF54" s="39"/>
      <c r="AG54" s="39"/>
      <c r="AH54" s="39"/>
      <c r="AI54" s="39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</row>
    <row r="55" spans="1:50" ht="12" customHeight="1" x14ac:dyDescent="0.15">
      <c r="A55" s="1"/>
      <c r="B55" s="16" t="s">
        <v>38</v>
      </c>
      <c r="C55" s="17"/>
      <c r="D55" s="1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42"/>
      <c r="AA55" s="1"/>
      <c r="AB55" s="39"/>
      <c r="AC55" s="39"/>
      <c r="AD55" s="39"/>
      <c r="AE55" s="39"/>
      <c r="AF55" s="39"/>
      <c r="AG55" s="39"/>
      <c r="AH55" s="39"/>
      <c r="AI55" s="39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</row>
    <row r="56" spans="1:50" ht="12" customHeight="1" x14ac:dyDescent="0.15">
      <c r="A56" s="1"/>
      <c r="B56" s="1"/>
      <c r="C56" s="1"/>
      <c r="D56" s="1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42"/>
      <c r="AA56" s="1"/>
      <c r="AB56" s="39"/>
      <c r="AC56" s="39"/>
      <c r="AD56" s="39"/>
      <c r="AE56" s="39"/>
      <c r="AF56" s="39"/>
      <c r="AG56" s="39"/>
      <c r="AH56" s="39"/>
      <c r="AI56" s="39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</row>
    <row r="57" spans="1:50" ht="12" customHeight="1" x14ac:dyDescent="0.15">
      <c r="A57" s="1"/>
      <c r="B57" s="1"/>
      <c r="C57" s="1"/>
      <c r="D57" s="1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42"/>
      <c r="AA57" s="1"/>
      <c r="AB57" s="39"/>
      <c r="AC57" s="39"/>
      <c r="AD57" s="39"/>
      <c r="AE57" s="39"/>
      <c r="AF57" s="39"/>
      <c r="AG57" s="39"/>
      <c r="AH57" s="39"/>
      <c r="AI57" s="39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</row>
    <row r="58" spans="1:50" ht="12" customHeight="1" x14ac:dyDescent="0.15">
      <c r="A58" s="1"/>
      <c r="B58" s="16" t="s">
        <v>39</v>
      </c>
      <c r="C58" s="17"/>
      <c r="D58" s="1"/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/>
      <c r="Z58" s="42"/>
      <c r="AA58" s="1"/>
      <c r="AB58" s="64" t="s">
        <v>48</v>
      </c>
      <c r="AC58" s="64"/>
      <c r="AD58" s="64"/>
      <c r="AE58" s="64"/>
      <c r="AF58" s="64"/>
      <c r="AG58" s="64"/>
      <c r="AH58" s="64"/>
      <c r="AI58" s="64"/>
      <c r="AJ58" s="65" t="s">
        <v>49</v>
      </c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</row>
    <row r="59" spans="1:50" ht="12" customHeight="1" x14ac:dyDescent="0.15">
      <c r="A59" s="1"/>
      <c r="B59" s="1"/>
      <c r="C59" s="1"/>
      <c r="D59" s="1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42"/>
      <c r="AA59" s="1"/>
      <c r="AB59" s="64" t="s">
        <v>54</v>
      </c>
      <c r="AC59" s="64"/>
      <c r="AD59" s="64"/>
      <c r="AE59" s="64"/>
      <c r="AF59" s="64"/>
      <c r="AG59" s="64"/>
      <c r="AH59" s="64"/>
      <c r="AI59" s="64"/>
      <c r="AJ59" s="65" t="s">
        <v>50</v>
      </c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</row>
    <row r="60" spans="1:50" ht="12" customHeight="1" x14ac:dyDescent="0.15">
      <c r="A60" s="1"/>
      <c r="B60" s="1"/>
      <c r="C60" s="1"/>
      <c r="D60" s="1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42"/>
      <c r="AA60" s="1"/>
      <c r="AB60" s="64" t="s">
        <v>55</v>
      </c>
      <c r="AC60" s="64"/>
      <c r="AD60" s="64"/>
      <c r="AE60" s="64"/>
      <c r="AF60" s="64"/>
      <c r="AG60" s="64"/>
      <c r="AH60" s="64"/>
      <c r="AI60" s="64"/>
      <c r="AJ60" s="65" t="s">
        <v>42</v>
      </c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</row>
    <row r="61" spans="1:50" ht="12" customHeight="1" x14ac:dyDescent="0.15">
      <c r="A61" s="1"/>
      <c r="B61" s="1"/>
      <c r="C61" s="1"/>
      <c r="D61" s="1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42"/>
      <c r="AA61" s="1"/>
      <c r="AB61" s="64" t="s">
        <v>51</v>
      </c>
      <c r="AC61" s="64"/>
      <c r="AD61" s="64"/>
      <c r="AE61" s="64"/>
      <c r="AF61" s="64"/>
      <c r="AG61" s="64"/>
      <c r="AH61" s="64"/>
      <c r="AI61" s="64"/>
      <c r="AJ61" s="65" t="s">
        <v>58</v>
      </c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</row>
    <row r="62" spans="1:50" ht="12" customHeight="1" x14ac:dyDescent="0.15">
      <c r="A62" s="1"/>
      <c r="B62" s="1"/>
      <c r="C62" s="1"/>
      <c r="D62" s="1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42"/>
      <c r="AA62" s="1"/>
      <c r="AB62" s="40"/>
      <c r="AC62" s="40"/>
      <c r="AD62" s="40"/>
      <c r="AE62" s="40"/>
      <c r="AF62" s="40"/>
      <c r="AG62" s="40"/>
      <c r="AH62" s="40"/>
      <c r="AI62" s="40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</row>
    <row r="63" spans="1:50" ht="12" customHeight="1" x14ac:dyDescent="0.15">
      <c r="A63" s="1"/>
      <c r="B63" s="1"/>
      <c r="C63" s="1"/>
      <c r="D63" s="1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42"/>
      <c r="AA63" s="1"/>
      <c r="AB63" s="40"/>
      <c r="AC63" s="40"/>
      <c r="AD63" s="40"/>
      <c r="AE63" s="40"/>
      <c r="AF63" s="40"/>
      <c r="AG63" s="40"/>
      <c r="AH63" s="40"/>
      <c r="AI63" s="40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</row>
    <row r="64" spans="1:50" ht="12" customHeight="1" x14ac:dyDescent="0.15">
      <c r="A64" s="1"/>
      <c r="B64" s="1"/>
      <c r="C64" s="1"/>
      <c r="D64" s="1"/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42"/>
      <c r="AA64" s="1"/>
      <c r="AB64" s="64" t="s">
        <v>52</v>
      </c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ht="12" customHeight="1" x14ac:dyDescent="0.15">
      <c r="A65" s="1"/>
      <c r="B65" s="1"/>
      <c r="C65" s="1"/>
      <c r="D65" s="1"/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42"/>
      <c r="AA65" s="1"/>
      <c r="AB65" s="40"/>
      <c r="AC65" s="40"/>
      <c r="AD65" s="40"/>
      <c r="AE65" s="40"/>
      <c r="AF65" s="40"/>
      <c r="AG65" s="40"/>
      <c r="AH65" s="40"/>
      <c r="AI65" s="40"/>
      <c r="AJ65" s="65" t="s">
        <v>88</v>
      </c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</row>
    <row r="66" spans="1:50" ht="12" customHeight="1" x14ac:dyDescent="0.15">
      <c r="A66" s="1"/>
      <c r="B66" s="1"/>
      <c r="C66" s="1"/>
      <c r="D66" s="1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42"/>
      <c r="AA66" s="1"/>
      <c r="AB66" s="39"/>
      <c r="AC66" s="39"/>
      <c r="AD66" s="39"/>
      <c r="AE66" s="39"/>
      <c r="AF66" s="39"/>
      <c r="AG66" s="39"/>
      <c r="AH66" s="39"/>
      <c r="AI66" s="39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</row>
    <row r="67" spans="1:50" ht="12" customHeight="1" x14ac:dyDescent="0.15">
      <c r="A67" s="1"/>
      <c r="B67" s="1"/>
      <c r="C67" s="1"/>
      <c r="D67" s="1"/>
      <c r="E67" s="5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61"/>
      <c r="AA67" s="62"/>
      <c r="AB67" s="39"/>
      <c r="AC67" s="39"/>
      <c r="AD67" s="39"/>
      <c r="AE67" s="39"/>
      <c r="AF67" s="39"/>
      <c r="AG67" s="39"/>
      <c r="AH67" s="39"/>
      <c r="AI67" s="39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</row>
    <row r="68" spans="1:50" ht="12" customHeight="1" x14ac:dyDescent="0.15">
      <c r="A68" s="1"/>
      <c r="B68" s="1"/>
      <c r="C68" s="1"/>
      <c r="D68" s="1"/>
      <c r="E68" s="1"/>
      <c r="F68" s="1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1"/>
      <c r="Z68" s="1"/>
      <c r="AA68" s="1"/>
      <c r="AB68" s="39"/>
      <c r="AC68" s="39"/>
      <c r="AD68" s="39"/>
      <c r="AE68" s="39"/>
      <c r="AF68" s="39"/>
      <c r="AG68" s="39"/>
      <c r="AH68" s="39"/>
      <c r="AI68" s="39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</row>
    <row r="69" spans="1:50" ht="10.5" customHeight="1" x14ac:dyDescent="0.15">
      <c r="A69" s="1"/>
      <c r="B69" s="1"/>
      <c r="C69" s="1"/>
      <c r="D69" s="1"/>
      <c r="E69" s="1"/>
      <c r="F69" s="1"/>
      <c r="G69" s="63" t="s">
        <v>56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1"/>
      <c r="Z69" s="1"/>
      <c r="AA69" s="1"/>
      <c r="AB69" s="39"/>
      <c r="AC69" s="39"/>
      <c r="AD69" s="39"/>
      <c r="AE69" s="39"/>
      <c r="AF69" s="39"/>
      <c r="AG69" s="39"/>
      <c r="AH69" s="39"/>
      <c r="AI69" s="39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</row>
    <row r="70" spans="1:50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5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50" ht="10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50" ht="10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0" ht="10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50" ht="10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50" ht="10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50" ht="10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50" ht="10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50" ht="10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0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0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208">
    <mergeCell ref="AZ3:BP12"/>
    <mergeCell ref="K2:AE4"/>
    <mergeCell ref="C3:E4"/>
    <mergeCell ref="F3:I4"/>
    <mergeCell ref="C5:E8"/>
    <mergeCell ref="F5:I8"/>
    <mergeCell ref="N5:AF8"/>
    <mergeCell ref="AH6:AW7"/>
    <mergeCell ref="AH9:AW10"/>
    <mergeCell ref="B11:AC12"/>
    <mergeCell ref="A13:E14"/>
    <mergeCell ref="F13:H14"/>
    <mergeCell ref="I13:N14"/>
    <mergeCell ref="O13:Q14"/>
    <mergeCell ref="R13:T14"/>
    <mergeCell ref="U13:Y14"/>
    <mergeCell ref="Z13:AB14"/>
    <mergeCell ref="AD13:AD14"/>
    <mergeCell ref="A15:E15"/>
    <mergeCell ref="F15:H15"/>
    <mergeCell ref="I15:N15"/>
    <mergeCell ref="O15:Q15"/>
    <mergeCell ref="R15:T15"/>
    <mergeCell ref="U15:Y15"/>
    <mergeCell ref="Z15:AD15"/>
    <mergeCell ref="Z16:AD16"/>
    <mergeCell ref="A17:E17"/>
    <mergeCell ref="F17:H17"/>
    <mergeCell ref="I17:N17"/>
    <mergeCell ref="O17:Q17"/>
    <mergeCell ref="R17:T17"/>
    <mergeCell ref="U17:Y17"/>
    <mergeCell ref="Z17:AD17"/>
    <mergeCell ref="A16:E16"/>
    <mergeCell ref="F16:H16"/>
    <mergeCell ref="I16:N16"/>
    <mergeCell ref="O16:Q16"/>
    <mergeCell ref="R16:T16"/>
    <mergeCell ref="U16:Y16"/>
    <mergeCell ref="A19:E19"/>
    <mergeCell ref="F19:H19"/>
    <mergeCell ref="I19:N19"/>
    <mergeCell ref="O19:Q19"/>
    <mergeCell ref="R19:T19"/>
    <mergeCell ref="U19:Y19"/>
    <mergeCell ref="AH17:AI17"/>
    <mergeCell ref="AJ17:AK17"/>
    <mergeCell ref="A18:E18"/>
    <mergeCell ref="F18:H18"/>
    <mergeCell ref="I18:N18"/>
    <mergeCell ref="O18:Q18"/>
    <mergeCell ref="R18:T18"/>
    <mergeCell ref="U18:Y18"/>
    <mergeCell ref="Z18:AD18"/>
    <mergeCell ref="AE18:AV19"/>
    <mergeCell ref="Z19:AD19"/>
    <mergeCell ref="AH20:AI20"/>
    <mergeCell ref="AJ20:AM20"/>
    <mergeCell ref="A21:E21"/>
    <mergeCell ref="F21:H21"/>
    <mergeCell ref="I21:N21"/>
    <mergeCell ref="O21:Q21"/>
    <mergeCell ref="R21:T21"/>
    <mergeCell ref="U21:Y21"/>
    <mergeCell ref="Z21:AD21"/>
    <mergeCell ref="A20:E20"/>
    <mergeCell ref="F20:H20"/>
    <mergeCell ref="I20:N20"/>
    <mergeCell ref="O20:Q20"/>
    <mergeCell ref="R20:T20"/>
    <mergeCell ref="U20:Y20"/>
    <mergeCell ref="Z20:AD20"/>
    <mergeCell ref="Z22:AD22"/>
    <mergeCell ref="AE22:AX23"/>
    <mergeCell ref="A23:E23"/>
    <mergeCell ref="F23:H23"/>
    <mergeCell ref="I23:N23"/>
    <mergeCell ref="O23:Q23"/>
    <mergeCell ref="R23:T23"/>
    <mergeCell ref="U23:Y23"/>
    <mergeCell ref="Z23:AD23"/>
    <mergeCell ref="A22:E22"/>
    <mergeCell ref="F22:H22"/>
    <mergeCell ref="I22:N22"/>
    <mergeCell ref="O22:Q22"/>
    <mergeCell ref="R22:T22"/>
    <mergeCell ref="U22:Y22"/>
    <mergeCell ref="Z24:AD24"/>
    <mergeCell ref="AH24:AI24"/>
    <mergeCell ref="AJ24:AM24"/>
    <mergeCell ref="A25:E25"/>
    <mergeCell ref="F25:H25"/>
    <mergeCell ref="I25:N25"/>
    <mergeCell ref="O25:Q25"/>
    <mergeCell ref="R25:T25"/>
    <mergeCell ref="U25:Y25"/>
    <mergeCell ref="Z25:AD25"/>
    <mergeCell ref="A24:E24"/>
    <mergeCell ref="F24:H24"/>
    <mergeCell ref="I24:N24"/>
    <mergeCell ref="O24:Q24"/>
    <mergeCell ref="R24:T24"/>
    <mergeCell ref="U24:Y24"/>
    <mergeCell ref="Z26:AD26"/>
    <mergeCell ref="AE26:AX27"/>
    <mergeCell ref="A27:E27"/>
    <mergeCell ref="F27:H27"/>
    <mergeCell ref="I27:N27"/>
    <mergeCell ref="O27:Q27"/>
    <mergeCell ref="R27:T27"/>
    <mergeCell ref="U27:Y27"/>
    <mergeCell ref="Z27:AD27"/>
    <mergeCell ref="A26:E26"/>
    <mergeCell ref="F26:H26"/>
    <mergeCell ref="I26:N26"/>
    <mergeCell ref="O26:Q26"/>
    <mergeCell ref="R26:T26"/>
    <mergeCell ref="U26:Y26"/>
    <mergeCell ref="Z28:AD28"/>
    <mergeCell ref="AH28:AK28"/>
    <mergeCell ref="AL28:AO28"/>
    <mergeCell ref="A29:E29"/>
    <mergeCell ref="F29:H29"/>
    <mergeCell ref="I29:N29"/>
    <mergeCell ref="O29:Q29"/>
    <mergeCell ref="R29:T29"/>
    <mergeCell ref="U29:Y29"/>
    <mergeCell ref="Z29:AD29"/>
    <mergeCell ref="A28:E28"/>
    <mergeCell ref="F28:H28"/>
    <mergeCell ref="I28:N28"/>
    <mergeCell ref="O28:Q28"/>
    <mergeCell ref="R28:T28"/>
    <mergeCell ref="U28:Y28"/>
    <mergeCell ref="Z30:AD30"/>
    <mergeCell ref="A31:E31"/>
    <mergeCell ref="F31:H31"/>
    <mergeCell ref="I31:N31"/>
    <mergeCell ref="O31:Q31"/>
    <mergeCell ref="R31:T31"/>
    <mergeCell ref="U31:Y31"/>
    <mergeCell ref="Z31:AD31"/>
    <mergeCell ref="A30:E30"/>
    <mergeCell ref="F30:H30"/>
    <mergeCell ref="I30:N30"/>
    <mergeCell ref="O30:Q30"/>
    <mergeCell ref="R30:T30"/>
    <mergeCell ref="U30:Y30"/>
    <mergeCell ref="Z32:AD32"/>
    <mergeCell ref="A33:E33"/>
    <mergeCell ref="F33:H33"/>
    <mergeCell ref="I33:N33"/>
    <mergeCell ref="O33:Q33"/>
    <mergeCell ref="R33:T33"/>
    <mergeCell ref="U33:Y33"/>
    <mergeCell ref="Z33:AD33"/>
    <mergeCell ref="A32:E32"/>
    <mergeCell ref="F32:H32"/>
    <mergeCell ref="I32:N32"/>
    <mergeCell ref="O32:Q32"/>
    <mergeCell ref="R32:T32"/>
    <mergeCell ref="U32:Y32"/>
    <mergeCell ref="Z34:AD34"/>
    <mergeCell ref="A35:E37"/>
    <mergeCell ref="F35:H37"/>
    <mergeCell ref="I35:N37"/>
    <mergeCell ref="R35:T37"/>
    <mergeCell ref="U35:Y36"/>
    <mergeCell ref="Z35:AA36"/>
    <mergeCell ref="AC35:AD36"/>
    <mergeCell ref="O36:P36"/>
    <mergeCell ref="P37:Q37"/>
    <mergeCell ref="A34:E34"/>
    <mergeCell ref="F34:H34"/>
    <mergeCell ref="I34:N34"/>
    <mergeCell ref="O34:Q34"/>
    <mergeCell ref="R34:T34"/>
    <mergeCell ref="U34:Y34"/>
    <mergeCell ref="G44:X45"/>
    <mergeCell ref="AE44:AU45"/>
    <mergeCell ref="C45:D45"/>
    <mergeCell ref="AB46:AI46"/>
    <mergeCell ref="AJ46:AX48"/>
    <mergeCell ref="AB49:AI49"/>
    <mergeCell ref="AJ49:AX50"/>
    <mergeCell ref="U37:Y37"/>
    <mergeCell ref="Z37:AD37"/>
    <mergeCell ref="A38:E39"/>
    <mergeCell ref="F38:H39"/>
    <mergeCell ref="I38:N39"/>
    <mergeCell ref="O38:Q39"/>
    <mergeCell ref="R38:T39"/>
    <mergeCell ref="U38:Y39"/>
    <mergeCell ref="Z38:AD39"/>
    <mergeCell ref="Z67:AA67"/>
    <mergeCell ref="G69:X69"/>
    <mergeCell ref="AB60:AI60"/>
    <mergeCell ref="AJ60:AX60"/>
    <mergeCell ref="AB61:AI61"/>
    <mergeCell ref="AJ61:AX63"/>
    <mergeCell ref="AB64:AX64"/>
    <mergeCell ref="AJ65:AX69"/>
    <mergeCell ref="AB51:AI51"/>
    <mergeCell ref="AJ51:AX57"/>
    <mergeCell ref="AB58:AI58"/>
    <mergeCell ref="AJ58:AX58"/>
    <mergeCell ref="AB59:AI59"/>
    <mergeCell ref="AJ59:AX59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80"/>
  <sheetViews>
    <sheetView zoomScale="130" zoomScaleNormal="130" zoomScalePageLayoutView="130" workbookViewId="0">
      <selection activeCell="F5" sqref="F5:I8"/>
    </sheetView>
  </sheetViews>
  <sheetFormatPr defaultRowHeight="13.5" x14ac:dyDescent="0.15"/>
  <cols>
    <col min="1" max="30" width="2" customWidth="1"/>
    <col min="31" max="43" width="1.75" customWidth="1"/>
    <col min="44" max="44" width="1.875" customWidth="1"/>
    <col min="45" max="50" width="1.75" customWidth="1"/>
    <col min="51" max="51" width="6.25" customWidth="1"/>
    <col min="52" max="52" width="11.75" customWidth="1"/>
    <col min="53" max="72" width="3.375" customWidth="1"/>
  </cols>
  <sheetData>
    <row r="1" spans="1:72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23" t="s">
        <v>1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7.5" customHeight="1" x14ac:dyDescent="0.15">
      <c r="A3" s="1"/>
      <c r="B3" s="1"/>
      <c r="C3" s="108" t="s">
        <v>0</v>
      </c>
      <c r="D3" s="108"/>
      <c r="E3" s="108"/>
      <c r="F3" s="108" t="s">
        <v>33</v>
      </c>
      <c r="G3" s="108"/>
      <c r="H3" s="108"/>
      <c r="I3" s="108"/>
      <c r="J3" s="1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Z3" s="119" t="s">
        <v>94</v>
      </c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</row>
    <row r="4" spans="1:72" ht="7.5" customHeight="1" x14ac:dyDescent="0.15">
      <c r="A4" s="1"/>
      <c r="B4" s="1"/>
      <c r="C4" s="108"/>
      <c r="D4" s="108"/>
      <c r="E4" s="108"/>
      <c r="F4" s="108"/>
      <c r="G4" s="108"/>
      <c r="H4" s="108"/>
      <c r="I4" s="108"/>
      <c r="J4" s="1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2"/>
      <c r="AG4" s="1"/>
      <c r="AH4" s="1"/>
      <c r="AI4" s="1"/>
      <c r="AJ4" s="1"/>
      <c r="AK4" s="1"/>
      <c r="AL4" s="1"/>
      <c r="AM4" s="1"/>
      <c r="AN4" s="1"/>
      <c r="AO4" s="1"/>
      <c r="AP4" s="1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</row>
    <row r="5" spans="1:72" ht="7.5" customHeight="1" x14ac:dyDescent="0.15">
      <c r="A5" s="1"/>
      <c r="B5" s="1"/>
      <c r="C5" s="91"/>
      <c r="D5" s="91"/>
      <c r="E5" s="91"/>
      <c r="F5" s="91"/>
      <c r="G5" s="91"/>
      <c r="H5" s="91"/>
      <c r="I5" s="91"/>
      <c r="J5" s="1"/>
      <c r="K5" s="1"/>
      <c r="L5" s="1"/>
      <c r="M5" s="1"/>
      <c r="N5" s="124" t="s">
        <v>36</v>
      </c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"/>
      <c r="AH5" s="1"/>
      <c r="AI5" s="1"/>
      <c r="AJ5" s="1"/>
      <c r="AK5" s="1"/>
      <c r="AL5" s="1"/>
      <c r="AM5" s="1"/>
      <c r="AN5" s="1"/>
      <c r="AO5" s="1"/>
      <c r="AP5" s="1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</row>
    <row r="6" spans="1:72" ht="7.5" customHeight="1" x14ac:dyDescent="0.15">
      <c r="A6" s="1"/>
      <c r="B6" s="1"/>
      <c r="C6" s="92"/>
      <c r="D6" s="92"/>
      <c r="E6" s="92"/>
      <c r="F6" s="92"/>
      <c r="G6" s="92"/>
      <c r="H6" s="92"/>
      <c r="I6" s="92"/>
      <c r="J6" s="2"/>
      <c r="K6" s="1"/>
      <c r="L6" s="1"/>
      <c r="M6" s="1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"/>
      <c r="AH6" s="64" t="s">
        <v>32</v>
      </c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</row>
    <row r="7" spans="1:72" ht="7.5" customHeight="1" x14ac:dyDescent="0.15">
      <c r="A7" s="1"/>
      <c r="B7" s="1"/>
      <c r="C7" s="92"/>
      <c r="D7" s="92"/>
      <c r="E7" s="92"/>
      <c r="F7" s="92"/>
      <c r="G7" s="92"/>
      <c r="H7" s="92"/>
      <c r="I7" s="92"/>
      <c r="J7" s="2"/>
      <c r="K7" s="1"/>
      <c r="L7" s="1"/>
      <c r="M7" s="1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</row>
    <row r="8" spans="1:72" ht="7.5" customHeight="1" x14ac:dyDescent="0.15">
      <c r="A8" s="1"/>
      <c r="B8" s="1"/>
      <c r="C8" s="93"/>
      <c r="D8" s="93"/>
      <c r="E8" s="93"/>
      <c r="F8" s="93"/>
      <c r="G8" s="93"/>
      <c r="H8" s="93"/>
      <c r="I8" s="93"/>
      <c r="J8" s="2"/>
      <c r="K8" s="1"/>
      <c r="L8" s="1"/>
      <c r="M8" s="1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</row>
    <row r="9" spans="1:72" ht="7.5" customHeight="1" x14ac:dyDescent="0.15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1"/>
      <c r="AH9" s="64" t="s">
        <v>2</v>
      </c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</row>
    <row r="10" spans="1:72" ht="7.5" customHeight="1" x14ac:dyDescent="0.15">
      <c r="A10" s="1"/>
      <c r="B10" s="1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1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</row>
    <row r="11" spans="1:72" ht="7.5" customHeight="1" x14ac:dyDescent="0.15">
      <c r="A11" s="1"/>
      <c r="B11" s="125" t="s">
        <v>87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7"/>
      <c r="AE11" s="1"/>
      <c r="AF11" s="1"/>
      <c r="AG11" s="1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</row>
    <row r="12" spans="1:72" ht="7.5" customHeight="1" thickBot="1" x14ac:dyDescent="0.2">
      <c r="A12" s="1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7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</row>
    <row r="13" spans="1:72" ht="12" customHeight="1" x14ac:dyDescent="0.15">
      <c r="A13" s="109" t="s">
        <v>3</v>
      </c>
      <c r="B13" s="110"/>
      <c r="C13" s="110"/>
      <c r="D13" s="110"/>
      <c r="E13" s="110"/>
      <c r="F13" s="110" t="s">
        <v>4</v>
      </c>
      <c r="G13" s="110"/>
      <c r="H13" s="110"/>
      <c r="I13" s="110" t="s">
        <v>5</v>
      </c>
      <c r="J13" s="110"/>
      <c r="K13" s="110"/>
      <c r="L13" s="110"/>
      <c r="M13" s="110"/>
      <c r="N13" s="110"/>
      <c r="O13" s="110" t="s">
        <v>6</v>
      </c>
      <c r="P13" s="110"/>
      <c r="Q13" s="110"/>
      <c r="R13" s="111" t="s">
        <v>7</v>
      </c>
      <c r="S13" s="111"/>
      <c r="T13" s="111"/>
      <c r="U13" s="111" t="s">
        <v>8</v>
      </c>
      <c r="V13" s="111"/>
      <c r="W13" s="111"/>
      <c r="X13" s="111"/>
      <c r="Y13" s="111"/>
      <c r="Z13" s="113" t="s">
        <v>8</v>
      </c>
      <c r="AA13" s="114"/>
      <c r="AB13" s="114"/>
      <c r="AC13" s="4">
        <v>2</v>
      </c>
      <c r="AD13" s="117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72" ht="12" customHeight="1" x14ac:dyDescent="0.1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12"/>
      <c r="S14" s="112"/>
      <c r="T14" s="112"/>
      <c r="U14" s="112"/>
      <c r="V14" s="112"/>
      <c r="W14" s="112"/>
      <c r="X14" s="112"/>
      <c r="Y14" s="112"/>
      <c r="Z14" s="115"/>
      <c r="AA14" s="116"/>
      <c r="AB14" s="116"/>
      <c r="AC14" s="5"/>
      <c r="AD14" s="118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Z14" s="50" t="s">
        <v>61</v>
      </c>
      <c r="BA14" s="52" t="s">
        <v>63</v>
      </c>
      <c r="BB14" s="46" t="s">
        <v>64</v>
      </c>
      <c r="BC14" s="46" t="s">
        <v>65</v>
      </c>
      <c r="BD14" s="46" t="s">
        <v>66</v>
      </c>
      <c r="BE14" s="46" t="s">
        <v>67</v>
      </c>
      <c r="BF14" s="46" t="s">
        <v>68</v>
      </c>
      <c r="BG14" s="46" t="s">
        <v>69</v>
      </c>
      <c r="BH14" s="46" t="s">
        <v>70</v>
      </c>
      <c r="BI14" s="46" t="s">
        <v>71</v>
      </c>
      <c r="BJ14" s="46" t="s">
        <v>72</v>
      </c>
      <c r="BK14" s="46" t="s">
        <v>73</v>
      </c>
      <c r="BL14" s="46" t="s">
        <v>74</v>
      </c>
      <c r="BM14" s="46" t="s">
        <v>75</v>
      </c>
      <c r="BN14" s="46" t="s">
        <v>76</v>
      </c>
      <c r="BO14" s="46" t="s">
        <v>77</v>
      </c>
      <c r="BP14" s="46" t="s">
        <v>78</v>
      </c>
      <c r="BQ14" s="46" t="s">
        <v>79</v>
      </c>
      <c r="BR14" s="46" t="s">
        <v>80</v>
      </c>
      <c r="BS14" s="46" t="s">
        <v>81</v>
      </c>
      <c r="BT14" s="47" t="s">
        <v>82</v>
      </c>
    </row>
    <row r="15" spans="1:72" ht="15" customHeight="1" x14ac:dyDescent="0.15">
      <c r="A15" s="106" t="s">
        <v>13</v>
      </c>
      <c r="B15" s="94"/>
      <c r="C15" s="94"/>
      <c r="D15" s="94"/>
      <c r="E15" s="94"/>
      <c r="F15" s="85">
        <v>98</v>
      </c>
      <c r="G15" s="85"/>
      <c r="H15" s="85"/>
      <c r="I15" s="107"/>
      <c r="J15" s="107"/>
      <c r="K15" s="107"/>
      <c r="L15" s="107"/>
      <c r="M15" s="107"/>
      <c r="N15" s="107"/>
      <c r="O15" s="108"/>
      <c r="P15" s="108"/>
      <c r="Q15" s="108"/>
      <c r="R15" s="108"/>
      <c r="S15" s="108"/>
      <c r="T15" s="108"/>
      <c r="U15" s="85">
        <f>O15*R15</f>
        <v>0</v>
      </c>
      <c r="V15" s="85"/>
      <c r="W15" s="85"/>
      <c r="X15" s="85"/>
      <c r="Y15" s="85"/>
      <c r="Z15" s="85">
        <f>R15*U15</f>
        <v>0</v>
      </c>
      <c r="AA15" s="85"/>
      <c r="AB15" s="85"/>
      <c r="AC15" s="85"/>
      <c r="AD15" s="8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51" t="s">
        <v>62</v>
      </c>
      <c r="BA15" s="53">
        <f>O34</f>
        <v>0</v>
      </c>
      <c r="BB15" s="48">
        <f>O33</f>
        <v>0</v>
      </c>
      <c r="BC15" s="48">
        <f>O32</f>
        <v>0</v>
      </c>
      <c r="BD15" s="48">
        <f>O31</f>
        <v>0</v>
      </c>
      <c r="BE15" s="48">
        <f>O30</f>
        <v>0</v>
      </c>
      <c r="BF15" s="48">
        <f>O29</f>
        <v>0</v>
      </c>
      <c r="BG15" s="48">
        <f>O28</f>
        <v>0</v>
      </c>
      <c r="BH15" s="48">
        <f>O27</f>
        <v>0</v>
      </c>
      <c r="BI15" s="48">
        <f>O26</f>
        <v>0</v>
      </c>
      <c r="BJ15" s="48">
        <f>O25</f>
        <v>0</v>
      </c>
      <c r="BK15" s="48">
        <f>O24</f>
        <v>0</v>
      </c>
      <c r="BL15" s="48">
        <f>O23</f>
        <v>0</v>
      </c>
      <c r="BM15" s="48">
        <f>O22</f>
        <v>0</v>
      </c>
      <c r="BN15" s="48">
        <f>O21</f>
        <v>0</v>
      </c>
      <c r="BO15" s="48">
        <f>O20</f>
        <v>0</v>
      </c>
      <c r="BP15" s="48">
        <f>O19</f>
        <v>0</v>
      </c>
      <c r="BQ15" s="48">
        <f>O18</f>
        <v>0</v>
      </c>
      <c r="BR15" s="48">
        <f>O17</f>
        <v>0</v>
      </c>
      <c r="BS15" s="48">
        <f>O16</f>
        <v>0</v>
      </c>
      <c r="BT15" s="49">
        <f>O15</f>
        <v>0</v>
      </c>
    </row>
    <row r="16" spans="1:72" ht="15" customHeight="1" x14ac:dyDescent="0.15">
      <c r="A16" s="106" t="s">
        <v>12</v>
      </c>
      <c r="B16" s="94"/>
      <c r="C16" s="94"/>
      <c r="D16" s="94"/>
      <c r="E16" s="94"/>
      <c r="F16" s="85">
        <v>93</v>
      </c>
      <c r="G16" s="85"/>
      <c r="H16" s="85"/>
      <c r="I16" s="107"/>
      <c r="J16" s="107"/>
      <c r="K16" s="107"/>
      <c r="L16" s="107"/>
      <c r="M16" s="107"/>
      <c r="N16" s="107"/>
      <c r="O16" s="108"/>
      <c r="P16" s="108"/>
      <c r="Q16" s="108"/>
      <c r="R16" s="108"/>
      <c r="S16" s="108"/>
      <c r="T16" s="108"/>
      <c r="U16" s="85">
        <f>O16*R16</f>
        <v>0</v>
      </c>
      <c r="V16" s="85"/>
      <c r="W16" s="85"/>
      <c r="X16" s="85"/>
      <c r="Y16" s="85"/>
      <c r="Z16" s="85">
        <f>R16*U16</f>
        <v>0</v>
      </c>
      <c r="AA16" s="85"/>
      <c r="AB16" s="85"/>
      <c r="AC16" s="85"/>
      <c r="AD16" s="8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50" ht="15" customHeight="1" x14ac:dyDescent="0.15">
      <c r="A17" s="106" t="s">
        <v>14</v>
      </c>
      <c r="B17" s="94"/>
      <c r="C17" s="94"/>
      <c r="D17" s="94"/>
      <c r="E17" s="94"/>
      <c r="F17" s="85">
        <v>88</v>
      </c>
      <c r="G17" s="85"/>
      <c r="H17" s="85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108"/>
      <c r="T17" s="108"/>
      <c r="U17" s="85">
        <f>O17*R17</f>
        <v>0</v>
      </c>
      <c r="V17" s="85"/>
      <c r="W17" s="85"/>
      <c r="X17" s="85"/>
      <c r="Y17" s="85"/>
      <c r="Z17" s="85">
        <f>R17*U17</f>
        <v>0</v>
      </c>
      <c r="AA17" s="85"/>
      <c r="AB17" s="85"/>
      <c r="AC17" s="85"/>
      <c r="AD17" s="86"/>
      <c r="AE17" s="1"/>
      <c r="AF17" s="1"/>
      <c r="AG17" s="1"/>
      <c r="AH17" s="120" t="s">
        <v>83</v>
      </c>
      <c r="AI17" s="120"/>
      <c r="AJ17" s="67"/>
      <c r="AK17" s="67"/>
      <c r="AL17" s="1"/>
      <c r="AM17" s="1"/>
      <c r="AN17" s="1"/>
      <c r="AO17" s="1"/>
      <c r="AP17" s="1"/>
    </row>
    <row r="18" spans="1:50" ht="15" customHeight="1" x14ac:dyDescent="0.15">
      <c r="A18" s="106" t="s">
        <v>15</v>
      </c>
      <c r="B18" s="94"/>
      <c r="C18" s="94"/>
      <c r="D18" s="94"/>
      <c r="E18" s="94"/>
      <c r="F18" s="85">
        <v>83</v>
      </c>
      <c r="G18" s="85"/>
      <c r="H18" s="85"/>
      <c r="I18" s="107"/>
      <c r="J18" s="107"/>
      <c r="K18" s="107"/>
      <c r="L18" s="107"/>
      <c r="M18" s="107"/>
      <c r="N18" s="107"/>
      <c r="O18" s="108"/>
      <c r="P18" s="108"/>
      <c r="Q18" s="108"/>
      <c r="R18" s="108"/>
      <c r="S18" s="108"/>
      <c r="T18" s="108"/>
      <c r="U18" s="85">
        <f t="shared" ref="U18:U34" si="0">O18*R18</f>
        <v>0</v>
      </c>
      <c r="V18" s="85"/>
      <c r="W18" s="85"/>
      <c r="X18" s="85"/>
      <c r="Y18" s="85"/>
      <c r="Z18" s="85">
        <f t="shared" ref="Z18:Z34" si="1">R18*U18</f>
        <v>0</v>
      </c>
      <c r="AA18" s="85"/>
      <c r="AB18" s="85"/>
      <c r="AC18" s="85"/>
      <c r="AD18" s="86"/>
      <c r="AE18" s="127" t="s">
        <v>91</v>
      </c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</row>
    <row r="19" spans="1:50" ht="15" customHeight="1" x14ac:dyDescent="0.15">
      <c r="A19" s="106" t="s">
        <v>16</v>
      </c>
      <c r="B19" s="94"/>
      <c r="C19" s="94"/>
      <c r="D19" s="94"/>
      <c r="E19" s="94"/>
      <c r="F19" s="85">
        <v>78</v>
      </c>
      <c r="G19" s="85"/>
      <c r="H19" s="85"/>
      <c r="I19" s="107"/>
      <c r="J19" s="107"/>
      <c r="K19" s="107"/>
      <c r="L19" s="107"/>
      <c r="M19" s="107"/>
      <c r="N19" s="107"/>
      <c r="O19" s="108"/>
      <c r="P19" s="108"/>
      <c r="Q19" s="108"/>
      <c r="R19" s="108"/>
      <c r="S19" s="108"/>
      <c r="T19" s="108"/>
      <c r="U19" s="85">
        <f t="shared" si="0"/>
        <v>0</v>
      </c>
      <c r="V19" s="85"/>
      <c r="W19" s="85"/>
      <c r="X19" s="85"/>
      <c r="Y19" s="85"/>
      <c r="Z19" s="85">
        <f t="shared" si="1"/>
        <v>0</v>
      </c>
      <c r="AA19" s="85"/>
      <c r="AB19" s="85"/>
      <c r="AC19" s="85"/>
      <c r="AD19" s="86"/>
      <c r="AE19" s="127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</row>
    <row r="20" spans="1:50" ht="15" customHeight="1" x14ac:dyDescent="0.15">
      <c r="A20" s="106" t="s">
        <v>17</v>
      </c>
      <c r="B20" s="94"/>
      <c r="C20" s="94"/>
      <c r="D20" s="94"/>
      <c r="E20" s="94"/>
      <c r="F20" s="85">
        <v>73</v>
      </c>
      <c r="G20" s="85"/>
      <c r="H20" s="85"/>
      <c r="I20" s="107"/>
      <c r="J20" s="107"/>
      <c r="K20" s="107"/>
      <c r="L20" s="107"/>
      <c r="M20" s="107"/>
      <c r="N20" s="107"/>
      <c r="O20" s="108"/>
      <c r="P20" s="108"/>
      <c r="Q20" s="108"/>
      <c r="R20" s="108"/>
      <c r="S20" s="108"/>
      <c r="T20" s="108"/>
      <c r="U20" s="85">
        <f t="shared" si="0"/>
        <v>0</v>
      </c>
      <c r="V20" s="85"/>
      <c r="W20" s="85"/>
      <c r="X20" s="85"/>
      <c r="Y20" s="85"/>
      <c r="Z20" s="85">
        <f t="shared" si="1"/>
        <v>0</v>
      </c>
      <c r="AA20" s="85"/>
      <c r="AB20" s="85"/>
      <c r="AC20" s="85"/>
      <c r="AD20" s="86"/>
      <c r="AE20" s="1"/>
      <c r="AF20" s="1"/>
      <c r="AG20" s="1"/>
      <c r="AH20" s="62" t="s">
        <v>89</v>
      </c>
      <c r="AI20" s="62"/>
      <c r="AJ20" s="121" t="e">
        <f>AJ17+5*U38</f>
        <v>#DIV/0!</v>
      </c>
      <c r="AK20" s="121"/>
      <c r="AL20" s="121"/>
      <c r="AM20" s="121"/>
      <c r="AN20" s="1"/>
      <c r="AO20" s="1"/>
      <c r="AP20" s="1"/>
    </row>
    <row r="21" spans="1:50" ht="15" customHeight="1" x14ac:dyDescent="0.15">
      <c r="A21" s="106" t="s">
        <v>18</v>
      </c>
      <c r="B21" s="94"/>
      <c r="C21" s="94"/>
      <c r="D21" s="94"/>
      <c r="E21" s="94"/>
      <c r="F21" s="85">
        <v>68</v>
      </c>
      <c r="G21" s="85"/>
      <c r="H21" s="85"/>
      <c r="I21" s="107"/>
      <c r="J21" s="107"/>
      <c r="K21" s="107"/>
      <c r="L21" s="107"/>
      <c r="M21" s="107"/>
      <c r="N21" s="107"/>
      <c r="O21" s="108"/>
      <c r="P21" s="108"/>
      <c r="Q21" s="108"/>
      <c r="R21" s="108"/>
      <c r="S21" s="108"/>
      <c r="T21" s="108"/>
      <c r="U21" s="85">
        <f>O21*R21</f>
        <v>0</v>
      </c>
      <c r="V21" s="85"/>
      <c r="W21" s="85"/>
      <c r="X21" s="85"/>
      <c r="Y21" s="85"/>
      <c r="Z21" s="85">
        <f t="shared" si="1"/>
        <v>0</v>
      </c>
      <c r="AA21" s="85"/>
      <c r="AB21" s="85"/>
      <c r="AC21" s="85"/>
      <c r="AD21" s="8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50" ht="15" customHeight="1" x14ac:dyDescent="0.15">
      <c r="A22" s="106" t="s">
        <v>19</v>
      </c>
      <c r="B22" s="94"/>
      <c r="C22" s="94"/>
      <c r="D22" s="94"/>
      <c r="E22" s="94"/>
      <c r="F22" s="85">
        <v>63</v>
      </c>
      <c r="G22" s="85"/>
      <c r="H22" s="85"/>
      <c r="I22" s="107"/>
      <c r="J22" s="107"/>
      <c r="K22" s="107"/>
      <c r="L22" s="107"/>
      <c r="M22" s="107"/>
      <c r="N22" s="107"/>
      <c r="O22" s="108"/>
      <c r="P22" s="108"/>
      <c r="Q22" s="108"/>
      <c r="R22" s="108"/>
      <c r="S22" s="108"/>
      <c r="T22" s="108"/>
      <c r="U22" s="85">
        <f t="shared" si="0"/>
        <v>0</v>
      </c>
      <c r="V22" s="85"/>
      <c r="W22" s="85"/>
      <c r="X22" s="85"/>
      <c r="Y22" s="85"/>
      <c r="Z22" s="85">
        <f t="shared" si="1"/>
        <v>0</v>
      </c>
      <c r="AA22" s="85"/>
      <c r="AB22" s="85"/>
      <c r="AC22" s="85"/>
      <c r="AD22" s="86"/>
      <c r="AE22" s="127" t="s">
        <v>92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</row>
    <row r="23" spans="1:50" ht="15" customHeight="1" x14ac:dyDescent="0.15">
      <c r="A23" s="106" t="s">
        <v>20</v>
      </c>
      <c r="B23" s="94"/>
      <c r="C23" s="94"/>
      <c r="D23" s="94"/>
      <c r="E23" s="94"/>
      <c r="F23" s="85">
        <v>58</v>
      </c>
      <c r="G23" s="85"/>
      <c r="H23" s="85"/>
      <c r="I23" s="107"/>
      <c r="J23" s="107"/>
      <c r="K23" s="107"/>
      <c r="L23" s="107"/>
      <c r="M23" s="107"/>
      <c r="N23" s="107"/>
      <c r="O23" s="108"/>
      <c r="P23" s="108"/>
      <c r="Q23" s="108"/>
      <c r="R23" s="108"/>
      <c r="S23" s="108"/>
      <c r="T23" s="108"/>
      <c r="U23" s="85">
        <f t="shared" si="0"/>
        <v>0</v>
      </c>
      <c r="V23" s="85"/>
      <c r="W23" s="85"/>
      <c r="X23" s="85"/>
      <c r="Y23" s="85"/>
      <c r="Z23" s="85">
        <f t="shared" si="1"/>
        <v>0</v>
      </c>
      <c r="AA23" s="85"/>
      <c r="AB23" s="85"/>
      <c r="AC23" s="85"/>
      <c r="AD23" s="86"/>
      <c r="AE23" s="127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</row>
    <row r="24" spans="1:50" ht="15" customHeight="1" x14ac:dyDescent="0.15">
      <c r="A24" s="106" t="s">
        <v>21</v>
      </c>
      <c r="B24" s="94"/>
      <c r="C24" s="94"/>
      <c r="D24" s="94"/>
      <c r="E24" s="94"/>
      <c r="F24" s="85">
        <v>53</v>
      </c>
      <c r="G24" s="85"/>
      <c r="H24" s="85"/>
      <c r="I24" s="107"/>
      <c r="J24" s="107"/>
      <c r="K24" s="107"/>
      <c r="L24" s="107"/>
      <c r="M24" s="107"/>
      <c r="N24" s="107"/>
      <c r="O24" s="108"/>
      <c r="P24" s="108"/>
      <c r="Q24" s="108"/>
      <c r="R24" s="108"/>
      <c r="S24" s="108"/>
      <c r="T24" s="108"/>
      <c r="U24" s="85">
        <f t="shared" si="0"/>
        <v>0</v>
      </c>
      <c r="V24" s="85"/>
      <c r="W24" s="85"/>
      <c r="X24" s="85"/>
      <c r="Y24" s="85"/>
      <c r="Z24" s="85">
        <f>R24*U24</f>
        <v>0</v>
      </c>
      <c r="AA24" s="85"/>
      <c r="AB24" s="85"/>
      <c r="AC24" s="85"/>
      <c r="AD24" s="86"/>
      <c r="AE24" s="1"/>
      <c r="AF24" s="1"/>
      <c r="AG24" s="1"/>
      <c r="AH24" s="62" t="s">
        <v>90</v>
      </c>
      <c r="AI24" s="62"/>
      <c r="AJ24" s="122" t="e">
        <f>25*Z38-25*U38*U38</f>
        <v>#DIV/0!</v>
      </c>
      <c r="AK24" s="122"/>
      <c r="AL24" s="122"/>
      <c r="AM24" s="122"/>
      <c r="AN24" s="1"/>
      <c r="AO24" s="1"/>
      <c r="AP24" s="1"/>
    </row>
    <row r="25" spans="1:50" ht="15" customHeight="1" x14ac:dyDescent="0.15">
      <c r="A25" s="106" t="s">
        <v>22</v>
      </c>
      <c r="B25" s="94"/>
      <c r="C25" s="94"/>
      <c r="D25" s="94"/>
      <c r="E25" s="94"/>
      <c r="F25" s="85">
        <v>48</v>
      </c>
      <c r="G25" s="85"/>
      <c r="H25" s="85"/>
      <c r="I25" s="107"/>
      <c r="J25" s="107"/>
      <c r="K25" s="107"/>
      <c r="L25" s="107"/>
      <c r="M25" s="107"/>
      <c r="N25" s="107"/>
      <c r="O25" s="108"/>
      <c r="P25" s="108"/>
      <c r="Q25" s="108"/>
      <c r="R25" s="108"/>
      <c r="S25" s="108"/>
      <c r="T25" s="108"/>
      <c r="U25" s="85">
        <f t="shared" si="0"/>
        <v>0</v>
      </c>
      <c r="V25" s="85"/>
      <c r="W25" s="85"/>
      <c r="X25" s="85"/>
      <c r="Y25" s="85"/>
      <c r="Z25" s="85">
        <f t="shared" si="1"/>
        <v>0</v>
      </c>
      <c r="AA25" s="85"/>
      <c r="AB25" s="85"/>
      <c r="AC25" s="85"/>
      <c r="AD25" s="86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50" ht="15" customHeight="1" x14ac:dyDescent="0.15">
      <c r="A26" s="106" t="s">
        <v>23</v>
      </c>
      <c r="B26" s="94"/>
      <c r="C26" s="94"/>
      <c r="D26" s="94"/>
      <c r="E26" s="94"/>
      <c r="F26" s="85">
        <v>43</v>
      </c>
      <c r="G26" s="85"/>
      <c r="H26" s="85"/>
      <c r="I26" s="107"/>
      <c r="J26" s="107"/>
      <c r="K26" s="107"/>
      <c r="L26" s="107"/>
      <c r="M26" s="107"/>
      <c r="N26" s="107"/>
      <c r="O26" s="108"/>
      <c r="P26" s="108"/>
      <c r="Q26" s="108"/>
      <c r="R26" s="108"/>
      <c r="S26" s="108"/>
      <c r="T26" s="108"/>
      <c r="U26" s="85">
        <f t="shared" si="0"/>
        <v>0</v>
      </c>
      <c r="V26" s="85"/>
      <c r="W26" s="85"/>
      <c r="X26" s="85"/>
      <c r="Y26" s="85"/>
      <c r="Z26" s="85">
        <f t="shared" si="1"/>
        <v>0</v>
      </c>
      <c r="AA26" s="85"/>
      <c r="AB26" s="85"/>
      <c r="AC26" s="85"/>
      <c r="AD26" s="86"/>
      <c r="AE26" s="127" t="s">
        <v>93</v>
      </c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</row>
    <row r="27" spans="1:50" ht="15" customHeight="1" x14ac:dyDescent="0.15">
      <c r="A27" s="106" t="s">
        <v>24</v>
      </c>
      <c r="B27" s="94"/>
      <c r="C27" s="94"/>
      <c r="D27" s="94"/>
      <c r="E27" s="94"/>
      <c r="F27" s="85">
        <v>38</v>
      </c>
      <c r="G27" s="85"/>
      <c r="H27" s="85"/>
      <c r="I27" s="107"/>
      <c r="J27" s="107"/>
      <c r="K27" s="107"/>
      <c r="L27" s="107"/>
      <c r="M27" s="107"/>
      <c r="N27" s="107"/>
      <c r="O27" s="108"/>
      <c r="P27" s="108"/>
      <c r="Q27" s="108"/>
      <c r="R27" s="108"/>
      <c r="S27" s="108"/>
      <c r="T27" s="108"/>
      <c r="U27" s="85">
        <f t="shared" si="0"/>
        <v>0</v>
      </c>
      <c r="V27" s="85"/>
      <c r="W27" s="85"/>
      <c r="X27" s="85"/>
      <c r="Y27" s="85"/>
      <c r="Z27" s="85">
        <f t="shared" si="1"/>
        <v>0</v>
      </c>
      <c r="AA27" s="85"/>
      <c r="AB27" s="85"/>
      <c r="AC27" s="85"/>
      <c r="AD27" s="86"/>
      <c r="AE27" s="127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</row>
    <row r="28" spans="1:50" ht="15" customHeight="1" x14ac:dyDescent="0.15">
      <c r="A28" s="106" t="s">
        <v>25</v>
      </c>
      <c r="B28" s="94"/>
      <c r="C28" s="94"/>
      <c r="D28" s="94"/>
      <c r="E28" s="94"/>
      <c r="F28" s="85">
        <v>33</v>
      </c>
      <c r="G28" s="85"/>
      <c r="H28" s="85"/>
      <c r="I28" s="107"/>
      <c r="J28" s="107"/>
      <c r="K28" s="107"/>
      <c r="L28" s="107"/>
      <c r="M28" s="107"/>
      <c r="N28" s="107"/>
      <c r="O28" s="108"/>
      <c r="P28" s="108"/>
      <c r="Q28" s="108"/>
      <c r="R28" s="108"/>
      <c r="S28" s="108"/>
      <c r="T28" s="108"/>
      <c r="U28" s="85">
        <f t="shared" si="0"/>
        <v>0</v>
      </c>
      <c r="V28" s="85"/>
      <c r="W28" s="85"/>
      <c r="X28" s="85"/>
      <c r="Y28" s="85"/>
      <c r="Z28" s="85">
        <f t="shared" si="1"/>
        <v>0</v>
      </c>
      <c r="AA28" s="85"/>
      <c r="AB28" s="85"/>
      <c r="AC28" s="85"/>
      <c r="AD28" s="86"/>
      <c r="AE28" s="1"/>
      <c r="AF28" s="1"/>
      <c r="AG28" s="1"/>
      <c r="AH28" s="58"/>
      <c r="AI28" s="2"/>
      <c r="AJ28" s="2"/>
      <c r="AK28" s="2"/>
      <c r="AL28" s="130" t="s">
        <v>89</v>
      </c>
      <c r="AM28" s="130"/>
      <c r="AN28" s="121" t="e">
        <f>AJ24^(1/2)</f>
        <v>#DIV/0!</v>
      </c>
      <c r="AO28" s="121"/>
      <c r="AP28" s="121"/>
      <c r="AQ28" s="121"/>
    </row>
    <row r="29" spans="1:50" ht="15" customHeight="1" x14ac:dyDescent="0.15">
      <c r="A29" s="106" t="s">
        <v>26</v>
      </c>
      <c r="B29" s="94"/>
      <c r="C29" s="94"/>
      <c r="D29" s="94"/>
      <c r="E29" s="94"/>
      <c r="F29" s="85">
        <v>28</v>
      </c>
      <c r="G29" s="85"/>
      <c r="H29" s="85"/>
      <c r="I29" s="107"/>
      <c r="J29" s="107"/>
      <c r="K29" s="107"/>
      <c r="L29" s="107"/>
      <c r="M29" s="107"/>
      <c r="N29" s="107"/>
      <c r="O29" s="108"/>
      <c r="P29" s="108"/>
      <c r="Q29" s="108"/>
      <c r="R29" s="108"/>
      <c r="S29" s="108"/>
      <c r="T29" s="108"/>
      <c r="U29" s="85">
        <f t="shared" si="0"/>
        <v>0</v>
      </c>
      <c r="V29" s="85"/>
      <c r="W29" s="85"/>
      <c r="X29" s="85"/>
      <c r="Y29" s="85"/>
      <c r="Z29" s="85">
        <f t="shared" si="1"/>
        <v>0</v>
      </c>
      <c r="AA29" s="85"/>
      <c r="AB29" s="85"/>
      <c r="AC29" s="85"/>
      <c r="AD29" s="86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50" ht="15" customHeight="1" x14ac:dyDescent="0.15">
      <c r="A30" s="106" t="s">
        <v>27</v>
      </c>
      <c r="B30" s="94"/>
      <c r="C30" s="94"/>
      <c r="D30" s="94"/>
      <c r="E30" s="94"/>
      <c r="F30" s="85">
        <v>23</v>
      </c>
      <c r="G30" s="85"/>
      <c r="H30" s="85"/>
      <c r="I30" s="107"/>
      <c r="J30" s="107"/>
      <c r="K30" s="107"/>
      <c r="L30" s="107"/>
      <c r="M30" s="107"/>
      <c r="N30" s="107"/>
      <c r="O30" s="108"/>
      <c r="P30" s="108"/>
      <c r="Q30" s="108"/>
      <c r="R30" s="108"/>
      <c r="S30" s="108"/>
      <c r="T30" s="108"/>
      <c r="U30" s="85">
        <f t="shared" si="0"/>
        <v>0</v>
      </c>
      <c r="V30" s="85"/>
      <c r="W30" s="85"/>
      <c r="X30" s="85"/>
      <c r="Y30" s="85"/>
      <c r="Z30" s="85">
        <f t="shared" si="1"/>
        <v>0</v>
      </c>
      <c r="AA30" s="85"/>
      <c r="AB30" s="85"/>
      <c r="AC30" s="85"/>
      <c r="AD30" s="86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50" ht="15" customHeight="1" x14ac:dyDescent="0.15">
      <c r="A31" s="106" t="s">
        <v>28</v>
      </c>
      <c r="B31" s="94"/>
      <c r="C31" s="94"/>
      <c r="D31" s="94"/>
      <c r="E31" s="94"/>
      <c r="F31" s="85">
        <v>18</v>
      </c>
      <c r="G31" s="85"/>
      <c r="H31" s="85"/>
      <c r="I31" s="107"/>
      <c r="J31" s="107"/>
      <c r="K31" s="107"/>
      <c r="L31" s="107"/>
      <c r="M31" s="107"/>
      <c r="N31" s="107"/>
      <c r="O31" s="108"/>
      <c r="P31" s="108"/>
      <c r="Q31" s="108"/>
      <c r="R31" s="108"/>
      <c r="S31" s="108"/>
      <c r="T31" s="108"/>
      <c r="U31" s="85">
        <f t="shared" si="0"/>
        <v>0</v>
      </c>
      <c r="V31" s="85"/>
      <c r="W31" s="85"/>
      <c r="X31" s="85"/>
      <c r="Y31" s="85"/>
      <c r="Z31" s="85">
        <f t="shared" si="1"/>
        <v>0</v>
      </c>
      <c r="AA31" s="85"/>
      <c r="AB31" s="85"/>
      <c r="AC31" s="85"/>
      <c r="AD31" s="86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50" ht="15" customHeight="1" x14ac:dyDescent="0.15">
      <c r="A32" s="106" t="s">
        <v>29</v>
      </c>
      <c r="B32" s="94"/>
      <c r="C32" s="94"/>
      <c r="D32" s="94"/>
      <c r="E32" s="94"/>
      <c r="F32" s="85">
        <v>13</v>
      </c>
      <c r="G32" s="85"/>
      <c r="H32" s="85"/>
      <c r="I32" s="107"/>
      <c r="J32" s="107"/>
      <c r="K32" s="107"/>
      <c r="L32" s="107"/>
      <c r="M32" s="107"/>
      <c r="N32" s="107"/>
      <c r="O32" s="108"/>
      <c r="P32" s="108"/>
      <c r="Q32" s="108"/>
      <c r="R32" s="108"/>
      <c r="S32" s="108"/>
      <c r="T32" s="108"/>
      <c r="U32" s="85">
        <f t="shared" si="0"/>
        <v>0</v>
      </c>
      <c r="V32" s="85"/>
      <c r="W32" s="85"/>
      <c r="X32" s="85"/>
      <c r="Y32" s="85"/>
      <c r="Z32" s="85">
        <f t="shared" si="1"/>
        <v>0</v>
      </c>
      <c r="AA32" s="85"/>
      <c r="AB32" s="85"/>
      <c r="AC32" s="85"/>
      <c r="AD32" s="86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50" ht="15" customHeight="1" x14ac:dyDescent="0.15">
      <c r="A33" s="106" t="s">
        <v>30</v>
      </c>
      <c r="B33" s="94"/>
      <c r="C33" s="94"/>
      <c r="D33" s="94"/>
      <c r="E33" s="94"/>
      <c r="F33" s="85">
        <v>8</v>
      </c>
      <c r="G33" s="85"/>
      <c r="H33" s="85"/>
      <c r="I33" s="107"/>
      <c r="J33" s="107"/>
      <c r="K33" s="107"/>
      <c r="L33" s="107"/>
      <c r="M33" s="107"/>
      <c r="N33" s="107"/>
      <c r="O33" s="108"/>
      <c r="P33" s="108"/>
      <c r="Q33" s="108"/>
      <c r="R33" s="108"/>
      <c r="S33" s="108"/>
      <c r="T33" s="108"/>
      <c r="U33" s="85">
        <f t="shared" si="0"/>
        <v>0</v>
      </c>
      <c r="V33" s="85"/>
      <c r="W33" s="85"/>
      <c r="X33" s="85"/>
      <c r="Y33" s="85"/>
      <c r="Z33" s="85">
        <f t="shared" si="1"/>
        <v>0</v>
      </c>
      <c r="AA33" s="85"/>
      <c r="AB33" s="85"/>
      <c r="AC33" s="85"/>
      <c r="AD33" s="86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50" ht="15" customHeight="1" x14ac:dyDescent="0.15">
      <c r="A34" s="106" t="s">
        <v>31</v>
      </c>
      <c r="B34" s="94"/>
      <c r="C34" s="94"/>
      <c r="D34" s="94"/>
      <c r="E34" s="94"/>
      <c r="F34" s="85">
        <v>3</v>
      </c>
      <c r="G34" s="85"/>
      <c r="H34" s="85"/>
      <c r="I34" s="107"/>
      <c r="J34" s="107"/>
      <c r="K34" s="107"/>
      <c r="L34" s="107"/>
      <c r="M34" s="107"/>
      <c r="N34" s="107"/>
      <c r="O34" s="108"/>
      <c r="P34" s="108"/>
      <c r="Q34" s="108"/>
      <c r="R34" s="108"/>
      <c r="S34" s="108"/>
      <c r="T34" s="108"/>
      <c r="U34" s="85">
        <f t="shared" si="0"/>
        <v>0</v>
      </c>
      <c r="V34" s="85"/>
      <c r="W34" s="85"/>
      <c r="X34" s="85"/>
      <c r="Y34" s="85"/>
      <c r="Z34" s="85">
        <f t="shared" si="1"/>
        <v>0</v>
      </c>
      <c r="AA34" s="85"/>
      <c r="AB34" s="85"/>
      <c r="AC34" s="85"/>
      <c r="AD34" s="86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50" ht="9" customHeight="1" x14ac:dyDescent="0.15">
      <c r="A35" s="73" t="s">
        <v>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9"/>
      <c r="P35" s="10"/>
      <c r="Q35" s="11"/>
      <c r="R35" s="91"/>
      <c r="S35" s="91"/>
      <c r="T35" s="91"/>
      <c r="U35" s="94" t="s">
        <v>34</v>
      </c>
      <c r="V35" s="94"/>
      <c r="W35" s="94"/>
      <c r="X35" s="94"/>
      <c r="Y35" s="94"/>
      <c r="Z35" s="96" t="s">
        <v>11</v>
      </c>
      <c r="AA35" s="97"/>
      <c r="AB35" s="6">
        <v>2</v>
      </c>
      <c r="AC35" s="100"/>
      <c r="AD35" s="10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50" ht="11.25" customHeight="1" x14ac:dyDescent="0.1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104" t="s">
        <v>60</v>
      </c>
      <c r="P36" s="105"/>
      <c r="Q36" s="13"/>
      <c r="R36" s="92"/>
      <c r="S36" s="92"/>
      <c r="T36" s="92"/>
      <c r="U36" s="95"/>
      <c r="V36" s="95"/>
      <c r="W36" s="95"/>
      <c r="X36" s="95"/>
      <c r="Y36" s="95"/>
      <c r="Z36" s="98"/>
      <c r="AA36" s="99"/>
      <c r="AB36" s="8"/>
      <c r="AC36" s="102"/>
      <c r="AD36" s="103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50" ht="15" customHeight="1" x14ac:dyDescent="0.1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12"/>
      <c r="P37" s="70">
        <f>SUM(O15:Q34)</f>
        <v>0</v>
      </c>
      <c r="Q37" s="71"/>
      <c r="R37" s="93"/>
      <c r="S37" s="93"/>
      <c r="T37" s="93"/>
      <c r="U37" s="69">
        <f>SUM(U15:Y34)</f>
        <v>0</v>
      </c>
      <c r="V37" s="70"/>
      <c r="W37" s="70"/>
      <c r="X37" s="70"/>
      <c r="Y37" s="71"/>
      <c r="Z37" s="69">
        <f>SUM(Z15:AD34)</f>
        <v>0</v>
      </c>
      <c r="AA37" s="70"/>
      <c r="AB37" s="70"/>
      <c r="AC37" s="70"/>
      <c r="AD37" s="7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50" ht="15" customHeight="1" x14ac:dyDescent="0.15">
      <c r="A38" s="73" t="s">
        <v>10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7"/>
      <c r="P38" s="77"/>
      <c r="Q38" s="77"/>
      <c r="R38" s="77"/>
      <c r="S38" s="77"/>
      <c r="T38" s="77"/>
      <c r="U38" s="79" t="e">
        <f>U37/P37</f>
        <v>#DIV/0!</v>
      </c>
      <c r="V38" s="79"/>
      <c r="W38" s="79"/>
      <c r="X38" s="79"/>
      <c r="Y38" s="79"/>
      <c r="Z38" s="81" t="e">
        <f>Z37/P37</f>
        <v>#DIV/0!</v>
      </c>
      <c r="AA38" s="81"/>
      <c r="AB38" s="81"/>
      <c r="AC38" s="81"/>
      <c r="AD38" s="8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50" ht="15" customHeight="1" thickBot="1" x14ac:dyDescent="0.2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8"/>
      <c r="P39" s="78"/>
      <c r="Q39" s="78"/>
      <c r="R39" s="78"/>
      <c r="S39" s="78"/>
      <c r="T39" s="78"/>
      <c r="U39" s="80"/>
      <c r="V39" s="80"/>
      <c r="W39" s="80"/>
      <c r="X39" s="80"/>
      <c r="Y39" s="80"/>
      <c r="Z39" s="83"/>
      <c r="AA39" s="83"/>
      <c r="AB39" s="83"/>
      <c r="AC39" s="83"/>
      <c r="AD39" s="84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50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50" ht="10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50" ht="10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50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50" ht="10.5" customHeight="1" x14ac:dyDescent="0.15">
      <c r="A44" s="1"/>
      <c r="B44" s="1"/>
      <c r="C44" s="1"/>
      <c r="D44" s="1"/>
      <c r="E44" s="1"/>
      <c r="F44" s="1"/>
      <c r="G44" s="66" t="s">
        <v>59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1"/>
      <c r="Z44" s="1"/>
      <c r="AA44" s="1"/>
      <c r="AB44" s="1"/>
      <c r="AC44" s="1"/>
      <c r="AD44" s="1"/>
      <c r="AE44" s="67" t="s">
        <v>43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:50" ht="10.5" customHeight="1" x14ac:dyDescent="0.15">
      <c r="A45" s="1"/>
      <c r="B45" s="1"/>
      <c r="C45" s="68" t="s">
        <v>35</v>
      </c>
      <c r="D45" s="68"/>
      <c r="E45" s="1"/>
      <c r="F45" s="1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1"/>
      <c r="Z45" s="1"/>
      <c r="AA45" s="1"/>
      <c r="AB45" s="1"/>
      <c r="AC45" s="1"/>
      <c r="AD45" s="1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:50" ht="10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64" t="s">
        <v>44</v>
      </c>
      <c r="AC46" s="64"/>
      <c r="AD46" s="64"/>
      <c r="AE46" s="64"/>
      <c r="AF46" s="64"/>
      <c r="AG46" s="64"/>
      <c r="AH46" s="64"/>
      <c r="AI46" s="64"/>
      <c r="AJ46" s="65" t="s">
        <v>57</v>
      </c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</row>
    <row r="47" spans="1:50" ht="12" customHeight="1" x14ac:dyDescent="0.15">
      <c r="A47" s="1"/>
      <c r="B47" s="1"/>
      <c r="C47" s="1"/>
      <c r="D47" s="1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42"/>
      <c r="AA47" s="1"/>
      <c r="AB47" s="1"/>
      <c r="AC47" s="1"/>
      <c r="AD47" s="1"/>
      <c r="AE47" s="41"/>
      <c r="AF47" s="41"/>
      <c r="AG47" s="41"/>
      <c r="AH47" s="41"/>
      <c r="AI47" s="41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</row>
    <row r="48" spans="1:50" ht="12" customHeight="1" x14ac:dyDescent="0.15">
      <c r="A48" s="1"/>
      <c r="B48" s="1"/>
      <c r="C48" s="1"/>
      <c r="D48" s="1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42"/>
      <c r="AA48" s="1"/>
      <c r="AB48" s="40"/>
      <c r="AC48" s="40"/>
      <c r="AD48" s="40"/>
      <c r="AE48" s="40"/>
      <c r="AF48" s="40"/>
      <c r="AG48" s="40"/>
      <c r="AH48" s="40"/>
      <c r="AI48" s="40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</row>
    <row r="49" spans="1:50" ht="12" customHeight="1" x14ac:dyDescent="0.15">
      <c r="A49" s="1"/>
      <c r="B49" s="1"/>
      <c r="C49" s="1"/>
      <c r="D49" s="1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42"/>
      <c r="AA49" s="1"/>
      <c r="AB49" s="64" t="s">
        <v>45</v>
      </c>
      <c r="AC49" s="64"/>
      <c r="AD49" s="64"/>
      <c r="AE49" s="64"/>
      <c r="AF49" s="64"/>
      <c r="AG49" s="64"/>
      <c r="AH49" s="64"/>
      <c r="AI49" s="64"/>
      <c r="AJ49" s="65" t="s">
        <v>46</v>
      </c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</row>
    <row r="50" spans="1:50" ht="12" customHeight="1" x14ac:dyDescent="0.15">
      <c r="A50" s="1"/>
      <c r="B50" s="1"/>
      <c r="C50" s="1"/>
      <c r="D50" s="1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42"/>
      <c r="AA50" s="1"/>
      <c r="AB50" s="39"/>
      <c r="AC50" s="39"/>
      <c r="AD50" s="39"/>
      <c r="AE50" s="39"/>
      <c r="AF50" s="39"/>
      <c r="AG50" s="39"/>
      <c r="AH50" s="39"/>
      <c r="AI50" s="39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</row>
    <row r="51" spans="1:50" ht="12" customHeight="1" x14ac:dyDescent="0.15">
      <c r="A51" s="1"/>
      <c r="B51" s="1"/>
      <c r="C51" s="1"/>
      <c r="D51" s="1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42"/>
      <c r="AA51" s="1"/>
      <c r="AB51" s="64" t="s">
        <v>47</v>
      </c>
      <c r="AC51" s="64"/>
      <c r="AD51" s="64"/>
      <c r="AE51" s="64"/>
      <c r="AF51" s="64"/>
      <c r="AG51" s="64"/>
      <c r="AH51" s="64"/>
      <c r="AI51" s="64"/>
      <c r="AJ51" s="65" t="s">
        <v>53</v>
      </c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</row>
    <row r="52" spans="1:50" ht="12" customHeight="1" x14ac:dyDescent="0.15">
      <c r="A52" s="1"/>
      <c r="B52" s="1"/>
      <c r="C52" s="1"/>
      <c r="D52" s="1"/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42"/>
      <c r="AA52" s="1"/>
      <c r="AB52" s="39"/>
      <c r="AC52" s="39"/>
      <c r="AD52" s="39"/>
      <c r="AE52" s="39"/>
      <c r="AF52" s="39"/>
      <c r="AG52" s="39"/>
      <c r="AH52" s="39"/>
      <c r="AI52" s="39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</row>
    <row r="53" spans="1:50" ht="12" customHeight="1" x14ac:dyDescent="0.15">
      <c r="A53" s="1"/>
      <c r="B53" s="1"/>
      <c r="C53" s="1"/>
      <c r="D53" s="1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42"/>
      <c r="AA53" s="1"/>
      <c r="AB53" s="40"/>
      <c r="AC53" s="40"/>
      <c r="AD53" s="40"/>
      <c r="AE53" s="40"/>
      <c r="AF53" s="40"/>
      <c r="AG53" s="40"/>
      <c r="AH53" s="40"/>
      <c r="AI53" s="40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</row>
    <row r="54" spans="1:50" ht="12" customHeight="1" x14ac:dyDescent="0.15">
      <c r="A54" s="1"/>
      <c r="B54" s="1"/>
      <c r="C54" s="1"/>
      <c r="D54" s="1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42"/>
      <c r="AA54" s="1"/>
      <c r="AB54" s="39"/>
      <c r="AC54" s="39"/>
      <c r="AD54" s="39"/>
      <c r="AE54" s="39"/>
      <c r="AF54" s="39"/>
      <c r="AG54" s="39"/>
      <c r="AH54" s="39"/>
      <c r="AI54" s="39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</row>
    <row r="55" spans="1:50" ht="12" customHeight="1" x14ac:dyDescent="0.15">
      <c r="A55" s="1"/>
      <c r="B55" s="16" t="s">
        <v>38</v>
      </c>
      <c r="C55" s="17"/>
      <c r="D55" s="1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42"/>
      <c r="AA55" s="1"/>
      <c r="AB55" s="39"/>
      <c r="AC55" s="39"/>
      <c r="AD55" s="39"/>
      <c r="AE55" s="39"/>
      <c r="AF55" s="39"/>
      <c r="AG55" s="39"/>
      <c r="AH55" s="39"/>
      <c r="AI55" s="39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</row>
    <row r="56" spans="1:50" ht="12" customHeight="1" x14ac:dyDescent="0.15">
      <c r="A56" s="1"/>
      <c r="B56" s="1"/>
      <c r="C56" s="1"/>
      <c r="D56" s="1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42"/>
      <c r="AA56" s="1"/>
      <c r="AB56" s="39"/>
      <c r="AC56" s="39"/>
      <c r="AD56" s="39"/>
      <c r="AE56" s="39"/>
      <c r="AF56" s="39"/>
      <c r="AG56" s="39"/>
      <c r="AH56" s="39"/>
      <c r="AI56" s="39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</row>
    <row r="57" spans="1:50" ht="12" customHeight="1" x14ac:dyDescent="0.15">
      <c r="A57" s="1"/>
      <c r="B57" s="1"/>
      <c r="C57" s="1"/>
      <c r="D57" s="1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42"/>
      <c r="AA57" s="1"/>
      <c r="AB57" s="39"/>
      <c r="AC57" s="39"/>
      <c r="AD57" s="39"/>
      <c r="AE57" s="39"/>
      <c r="AF57" s="39"/>
      <c r="AG57" s="39"/>
      <c r="AH57" s="39"/>
      <c r="AI57" s="39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</row>
    <row r="58" spans="1:50" ht="12" customHeight="1" x14ac:dyDescent="0.15">
      <c r="A58" s="1"/>
      <c r="B58" s="16" t="s">
        <v>39</v>
      </c>
      <c r="C58" s="17"/>
      <c r="D58" s="1"/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/>
      <c r="Z58" s="42"/>
      <c r="AA58" s="1"/>
      <c r="AB58" s="64" t="s">
        <v>48</v>
      </c>
      <c r="AC58" s="64"/>
      <c r="AD58" s="64"/>
      <c r="AE58" s="64"/>
      <c r="AF58" s="64"/>
      <c r="AG58" s="64"/>
      <c r="AH58" s="64"/>
      <c r="AI58" s="64"/>
      <c r="AJ58" s="65" t="s">
        <v>49</v>
      </c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</row>
    <row r="59" spans="1:50" ht="12" customHeight="1" x14ac:dyDescent="0.15">
      <c r="A59" s="1"/>
      <c r="B59" s="1"/>
      <c r="C59" s="1"/>
      <c r="D59" s="1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42"/>
      <c r="AA59" s="1"/>
      <c r="AB59" s="64" t="s">
        <v>54</v>
      </c>
      <c r="AC59" s="64"/>
      <c r="AD59" s="64"/>
      <c r="AE59" s="64"/>
      <c r="AF59" s="64"/>
      <c r="AG59" s="64"/>
      <c r="AH59" s="64"/>
      <c r="AI59" s="64"/>
      <c r="AJ59" s="65" t="s">
        <v>50</v>
      </c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</row>
    <row r="60" spans="1:50" ht="12" customHeight="1" x14ac:dyDescent="0.15">
      <c r="A60" s="1"/>
      <c r="B60" s="1"/>
      <c r="C60" s="1"/>
      <c r="D60" s="1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42"/>
      <c r="AA60" s="1"/>
      <c r="AB60" s="64" t="s">
        <v>55</v>
      </c>
      <c r="AC60" s="64"/>
      <c r="AD60" s="64"/>
      <c r="AE60" s="64"/>
      <c r="AF60" s="64"/>
      <c r="AG60" s="64"/>
      <c r="AH60" s="64"/>
      <c r="AI60" s="64"/>
      <c r="AJ60" s="65" t="s">
        <v>42</v>
      </c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</row>
    <row r="61" spans="1:50" ht="12" customHeight="1" x14ac:dyDescent="0.15">
      <c r="A61" s="1"/>
      <c r="B61" s="1"/>
      <c r="C61" s="1"/>
      <c r="D61" s="1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42"/>
      <c r="AA61" s="1"/>
      <c r="AB61" s="64" t="s">
        <v>51</v>
      </c>
      <c r="AC61" s="64"/>
      <c r="AD61" s="64"/>
      <c r="AE61" s="64"/>
      <c r="AF61" s="64"/>
      <c r="AG61" s="64"/>
      <c r="AH61" s="64"/>
      <c r="AI61" s="64"/>
      <c r="AJ61" s="65" t="s">
        <v>58</v>
      </c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</row>
    <row r="62" spans="1:50" ht="12" customHeight="1" x14ac:dyDescent="0.15">
      <c r="A62" s="1"/>
      <c r="B62" s="1"/>
      <c r="C62" s="1"/>
      <c r="D62" s="1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42"/>
      <c r="AA62" s="1"/>
      <c r="AB62" s="40"/>
      <c r="AC62" s="40"/>
      <c r="AD62" s="40"/>
      <c r="AE62" s="40"/>
      <c r="AF62" s="40"/>
      <c r="AG62" s="40"/>
      <c r="AH62" s="40"/>
      <c r="AI62" s="40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</row>
    <row r="63" spans="1:50" ht="12" customHeight="1" x14ac:dyDescent="0.15">
      <c r="A63" s="1"/>
      <c r="B63" s="1"/>
      <c r="C63" s="1"/>
      <c r="D63" s="1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42"/>
      <c r="AA63" s="1"/>
      <c r="AB63" s="40"/>
      <c r="AC63" s="40"/>
      <c r="AD63" s="40"/>
      <c r="AE63" s="40"/>
      <c r="AF63" s="40"/>
      <c r="AG63" s="40"/>
      <c r="AH63" s="40"/>
      <c r="AI63" s="40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</row>
    <row r="64" spans="1:50" ht="12" customHeight="1" x14ac:dyDescent="0.15">
      <c r="A64" s="1"/>
      <c r="B64" s="1"/>
      <c r="C64" s="1"/>
      <c r="D64" s="1"/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42"/>
      <c r="AA64" s="1"/>
      <c r="AB64" s="64" t="s">
        <v>52</v>
      </c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ht="12" customHeight="1" x14ac:dyDescent="0.15">
      <c r="A65" s="1"/>
      <c r="B65" s="1"/>
      <c r="C65" s="1"/>
      <c r="D65" s="1"/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42"/>
      <c r="AA65" s="1"/>
      <c r="AB65" s="40"/>
      <c r="AC65" s="40"/>
      <c r="AD65" s="40"/>
      <c r="AE65" s="40"/>
      <c r="AF65" s="40"/>
      <c r="AG65" s="40"/>
      <c r="AH65" s="40"/>
      <c r="AI65" s="40"/>
      <c r="AJ65" s="65" t="s">
        <v>88</v>
      </c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</row>
    <row r="66" spans="1:50" ht="12" customHeight="1" x14ac:dyDescent="0.15">
      <c r="A66" s="1"/>
      <c r="B66" s="1"/>
      <c r="C66" s="1"/>
      <c r="D66" s="1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42"/>
      <c r="AA66" s="1"/>
      <c r="AB66" s="39"/>
      <c r="AC66" s="39"/>
      <c r="AD66" s="39"/>
      <c r="AE66" s="39"/>
      <c r="AF66" s="39"/>
      <c r="AG66" s="39"/>
      <c r="AH66" s="39"/>
      <c r="AI66" s="39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</row>
    <row r="67" spans="1:50" ht="12" customHeight="1" x14ac:dyDescent="0.15">
      <c r="A67" s="1"/>
      <c r="B67" s="1"/>
      <c r="C67" s="1"/>
      <c r="D67" s="1"/>
      <c r="E67" s="5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61"/>
      <c r="AA67" s="62"/>
      <c r="AB67" s="39"/>
      <c r="AC67" s="39"/>
      <c r="AD67" s="39"/>
      <c r="AE67" s="39"/>
      <c r="AF67" s="39"/>
      <c r="AG67" s="39"/>
      <c r="AH67" s="39"/>
      <c r="AI67" s="39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</row>
    <row r="68" spans="1:50" ht="12" customHeight="1" x14ac:dyDescent="0.15">
      <c r="A68" s="1"/>
      <c r="B68" s="1"/>
      <c r="C68" s="1"/>
      <c r="D68" s="1"/>
      <c r="E68" s="1"/>
      <c r="F68" s="1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1"/>
      <c r="Z68" s="1"/>
      <c r="AA68" s="1"/>
      <c r="AB68" s="39"/>
      <c r="AC68" s="39"/>
      <c r="AD68" s="39"/>
      <c r="AE68" s="39"/>
      <c r="AF68" s="39"/>
      <c r="AG68" s="39"/>
      <c r="AH68" s="39"/>
      <c r="AI68" s="39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</row>
    <row r="69" spans="1:50" ht="10.5" customHeight="1" x14ac:dyDescent="0.15">
      <c r="A69" s="1"/>
      <c r="B69" s="1"/>
      <c r="C69" s="1"/>
      <c r="D69" s="1"/>
      <c r="E69" s="1"/>
      <c r="F69" s="1"/>
      <c r="G69" s="63" t="s">
        <v>56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1"/>
      <c r="Z69" s="1"/>
      <c r="AA69" s="1"/>
      <c r="AB69" s="39"/>
      <c r="AC69" s="39"/>
      <c r="AD69" s="39"/>
      <c r="AE69" s="39"/>
      <c r="AF69" s="39"/>
      <c r="AG69" s="39"/>
      <c r="AH69" s="39"/>
      <c r="AI69" s="39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</row>
    <row r="70" spans="1:50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5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50" ht="10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50" ht="10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0" ht="10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50" ht="10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50" ht="10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50" ht="10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50" ht="10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50" ht="10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0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0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208">
    <mergeCell ref="AZ3:BP12"/>
    <mergeCell ref="K2:AE4"/>
    <mergeCell ref="C3:E4"/>
    <mergeCell ref="F3:I4"/>
    <mergeCell ref="C5:E8"/>
    <mergeCell ref="F5:I8"/>
    <mergeCell ref="N5:AF8"/>
    <mergeCell ref="AL28:AM28"/>
    <mergeCell ref="AN28:AQ28"/>
    <mergeCell ref="AH6:AW7"/>
    <mergeCell ref="AH9:AW10"/>
    <mergeCell ref="B11:AC12"/>
    <mergeCell ref="A13:E14"/>
    <mergeCell ref="F13:H14"/>
    <mergeCell ref="I13:N14"/>
    <mergeCell ref="O13:Q14"/>
    <mergeCell ref="R13:T14"/>
    <mergeCell ref="U13:Y14"/>
    <mergeCell ref="Z13:AB14"/>
    <mergeCell ref="AD13:AD14"/>
    <mergeCell ref="A15:E15"/>
    <mergeCell ref="F15:H15"/>
    <mergeCell ref="I15:N15"/>
    <mergeCell ref="O15:Q15"/>
    <mergeCell ref="R15:T15"/>
    <mergeCell ref="U15:Y15"/>
    <mergeCell ref="Z15:AD15"/>
    <mergeCell ref="Z16:AD16"/>
    <mergeCell ref="A17:E17"/>
    <mergeCell ref="F17:H17"/>
    <mergeCell ref="I17:N17"/>
    <mergeCell ref="O17:Q17"/>
    <mergeCell ref="R17:T17"/>
    <mergeCell ref="U17:Y17"/>
    <mergeCell ref="Z17:AD17"/>
    <mergeCell ref="A16:E16"/>
    <mergeCell ref="F16:H16"/>
    <mergeCell ref="I16:N16"/>
    <mergeCell ref="O16:Q16"/>
    <mergeCell ref="R16:T16"/>
    <mergeCell ref="U16:Y16"/>
    <mergeCell ref="A19:E19"/>
    <mergeCell ref="F19:H19"/>
    <mergeCell ref="I19:N19"/>
    <mergeCell ref="O19:Q19"/>
    <mergeCell ref="R19:T19"/>
    <mergeCell ref="U19:Y19"/>
    <mergeCell ref="AH17:AI17"/>
    <mergeCell ref="AJ17:AK17"/>
    <mergeCell ref="A18:E18"/>
    <mergeCell ref="F18:H18"/>
    <mergeCell ref="I18:N18"/>
    <mergeCell ref="O18:Q18"/>
    <mergeCell ref="R18:T18"/>
    <mergeCell ref="U18:Y18"/>
    <mergeCell ref="Z18:AD18"/>
    <mergeCell ref="AE18:AV19"/>
    <mergeCell ref="Z19:AD19"/>
    <mergeCell ref="AH20:AI20"/>
    <mergeCell ref="AJ20:AM20"/>
    <mergeCell ref="A21:E21"/>
    <mergeCell ref="F21:H21"/>
    <mergeCell ref="I21:N21"/>
    <mergeCell ref="O21:Q21"/>
    <mergeCell ref="R21:T21"/>
    <mergeCell ref="U21:Y21"/>
    <mergeCell ref="Z21:AD21"/>
    <mergeCell ref="A20:E20"/>
    <mergeCell ref="F20:H20"/>
    <mergeCell ref="I20:N20"/>
    <mergeCell ref="O20:Q20"/>
    <mergeCell ref="R20:T20"/>
    <mergeCell ref="U20:Y20"/>
    <mergeCell ref="Z20:AD20"/>
    <mergeCell ref="Z22:AD22"/>
    <mergeCell ref="AE22:AX23"/>
    <mergeCell ref="A23:E23"/>
    <mergeCell ref="F23:H23"/>
    <mergeCell ref="I23:N23"/>
    <mergeCell ref="O23:Q23"/>
    <mergeCell ref="R23:T23"/>
    <mergeCell ref="U23:Y23"/>
    <mergeCell ref="Z23:AD23"/>
    <mergeCell ref="A22:E22"/>
    <mergeCell ref="F22:H22"/>
    <mergeCell ref="I22:N22"/>
    <mergeCell ref="O22:Q22"/>
    <mergeCell ref="R22:T22"/>
    <mergeCell ref="U22:Y22"/>
    <mergeCell ref="Z24:AD24"/>
    <mergeCell ref="AH24:AI24"/>
    <mergeCell ref="AJ24:AM24"/>
    <mergeCell ref="A25:E25"/>
    <mergeCell ref="F25:H25"/>
    <mergeCell ref="I25:N25"/>
    <mergeCell ref="O25:Q25"/>
    <mergeCell ref="R25:T25"/>
    <mergeCell ref="U25:Y25"/>
    <mergeCell ref="Z25:AD25"/>
    <mergeCell ref="A24:E24"/>
    <mergeCell ref="F24:H24"/>
    <mergeCell ref="I24:N24"/>
    <mergeCell ref="O24:Q24"/>
    <mergeCell ref="R24:T24"/>
    <mergeCell ref="U24:Y24"/>
    <mergeCell ref="Z26:AD26"/>
    <mergeCell ref="AE26:AX27"/>
    <mergeCell ref="A27:E27"/>
    <mergeCell ref="F27:H27"/>
    <mergeCell ref="I27:N27"/>
    <mergeCell ref="O27:Q27"/>
    <mergeCell ref="R27:T27"/>
    <mergeCell ref="U27:Y27"/>
    <mergeCell ref="Z27:AD27"/>
    <mergeCell ref="A26:E26"/>
    <mergeCell ref="F26:H26"/>
    <mergeCell ref="I26:N26"/>
    <mergeCell ref="O26:Q26"/>
    <mergeCell ref="R26:T26"/>
    <mergeCell ref="U26:Y26"/>
    <mergeCell ref="Z28:AD28"/>
    <mergeCell ref="A29:E29"/>
    <mergeCell ref="F29:H29"/>
    <mergeCell ref="I29:N29"/>
    <mergeCell ref="O29:Q29"/>
    <mergeCell ref="R29:T29"/>
    <mergeCell ref="U29:Y29"/>
    <mergeCell ref="Z29:AD29"/>
    <mergeCell ref="A28:E28"/>
    <mergeCell ref="F28:H28"/>
    <mergeCell ref="I28:N28"/>
    <mergeCell ref="O28:Q28"/>
    <mergeCell ref="R28:T28"/>
    <mergeCell ref="U28:Y28"/>
    <mergeCell ref="Z30:AD30"/>
    <mergeCell ref="A31:E31"/>
    <mergeCell ref="F31:H31"/>
    <mergeCell ref="I31:N31"/>
    <mergeCell ref="O31:Q31"/>
    <mergeCell ref="R31:T31"/>
    <mergeCell ref="U31:Y31"/>
    <mergeCell ref="Z31:AD31"/>
    <mergeCell ref="A30:E30"/>
    <mergeCell ref="F30:H30"/>
    <mergeCell ref="I30:N30"/>
    <mergeCell ref="O30:Q30"/>
    <mergeCell ref="R30:T30"/>
    <mergeCell ref="U30:Y30"/>
    <mergeCell ref="Z32:AD32"/>
    <mergeCell ref="A33:E33"/>
    <mergeCell ref="F33:H33"/>
    <mergeCell ref="I33:N33"/>
    <mergeCell ref="O33:Q33"/>
    <mergeCell ref="R33:T33"/>
    <mergeCell ref="U33:Y33"/>
    <mergeCell ref="Z33:AD33"/>
    <mergeCell ref="A32:E32"/>
    <mergeCell ref="F32:H32"/>
    <mergeCell ref="I32:N32"/>
    <mergeCell ref="O32:Q32"/>
    <mergeCell ref="R32:T32"/>
    <mergeCell ref="U32:Y32"/>
    <mergeCell ref="Z34:AD34"/>
    <mergeCell ref="A35:E37"/>
    <mergeCell ref="F35:H37"/>
    <mergeCell ref="I35:N37"/>
    <mergeCell ref="R35:T37"/>
    <mergeCell ref="U35:Y36"/>
    <mergeCell ref="Z35:AA36"/>
    <mergeCell ref="AC35:AD36"/>
    <mergeCell ref="O36:P36"/>
    <mergeCell ref="P37:Q37"/>
    <mergeCell ref="A34:E34"/>
    <mergeCell ref="F34:H34"/>
    <mergeCell ref="I34:N34"/>
    <mergeCell ref="O34:Q34"/>
    <mergeCell ref="R34:T34"/>
    <mergeCell ref="U34:Y34"/>
    <mergeCell ref="G44:X45"/>
    <mergeCell ref="AE44:AU45"/>
    <mergeCell ref="C45:D45"/>
    <mergeCell ref="AB46:AI46"/>
    <mergeCell ref="AJ46:AX48"/>
    <mergeCell ref="AB49:AI49"/>
    <mergeCell ref="AJ49:AX50"/>
    <mergeCell ref="U37:Y37"/>
    <mergeCell ref="Z37:AD37"/>
    <mergeCell ref="A38:E39"/>
    <mergeCell ref="F38:H39"/>
    <mergeCell ref="I38:N39"/>
    <mergeCell ref="O38:Q39"/>
    <mergeCell ref="R38:T39"/>
    <mergeCell ref="U38:Y39"/>
    <mergeCell ref="Z38:AD39"/>
    <mergeCell ref="Z67:AA67"/>
    <mergeCell ref="G69:X69"/>
    <mergeCell ref="AB60:AI60"/>
    <mergeCell ref="AJ60:AX60"/>
    <mergeCell ref="AB61:AI61"/>
    <mergeCell ref="AJ61:AX63"/>
    <mergeCell ref="AB64:AX64"/>
    <mergeCell ref="AJ65:AX69"/>
    <mergeCell ref="AB51:AI51"/>
    <mergeCell ref="AJ51:AX57"/>
    <mergeCell ref="AB58:AI58"/>
    <mergeCell ref="AJ58:AX58"/>
    <mergeCell ref="AB59:AI59"/>
    <mergeCell ref="AJ59:AX59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T80"/>
  <sheetViews>
    <sheetView view="pageLayout" zoomScale="130" zoomScaleNormal="130" zoomScalePageLayoutView="130" workbookViewId="0">
      <selection activeCell="AJ24" sqref="AJ24:AM24"/>
    </sheetView>
  </sheetViews>
  <sheetFormatPr defaultRowHeight="13.5" x14ac:dyDescent="0.15"/>
  <cols>
    <col min="1" max="30" width="2" customWidth="1"/>
    <col min="31" max="43" width="1.75" customWidth="1"/>
    <col min="44" max="44" width="1.875" customWidth="1"/>
    <col min="45" max="50" width="1.75" customWidth="1"/>
    <col min="51" max="51" width="6.25" customWidth="1"/>
    <col min="52" max="52" width="11.75" customWidth="1"/>
    <col min="53" max="72" width="3.375" customWidth="1"/>
  </cols>
  <sheetData>
    <row r="1" spans="1:72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72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23" t="s">
        <v>1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72" ht="7.5" customHeight="1" x14ac:dyDescent="0.15">
      <c r="A3" s="1"/>
      <c r="B3" s="1"/>
      <c r="C3" s="108" t="s">
        <v>0</v>
      </c>
      <c r="D3" s="108"/>
      <c r="E3" s="108"/>
      <c r="F3" s="108" t="s">
        <v>33</v>
      </c>
      <c r="G3" s="108"/>
      <c r="H3" s="108"/>
      <c r="I3" s="108"/>
      <c r="J3" s="1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Z3" s="119" t="s">
        <v>94</v>
      </c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</row>
    <row r="4" spans="1:72" ht="7.5" customHeight="1" x14ac:dyDescent="0.15">
      <c r="A4" s="1"/>
      <c r="B4" s="1"/>
      <c r="C4" s="108"/>
      <c r="D4" s="108"/>
      <c r="E4" s="108"/>
      <c r="F4" s="108"/>
      <c r="G4" s="108"/>
      <c r="H4" s="108"/>
      <c r="I4" s="108"/>
      <c r="J4" s="1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2"/>
      <c r="AG4" s="1"/>
      <c r="AH4" s="1"/>
      <c r="AI4" s="1"/>
      <c r="AJ4" s="1"/>
      <c r="AK4" s="1"/>
      <c r="AL4" s="1"/>
      <c r="AM4" s="1"/>
      <c r="AN4" s="1"/>
      <c r="AO4" s="1"/>
      <c r="AP4" s="1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</row>
    <row r="5" spans="1:72" ht="7.5" customHeight="1" x14ac:dyDescent="0.15">
      <c r="A5" s="1"/>
      <c r="B5" s="1"/>
      <c r="C5" s="91"/>
      <c r="D5" s="91"/>
      <c r="E5" s="91"/>
      <c r="F5" s="91"/>
      <c r="G5" s="91"/>
      <c r="H5" s="91"/>
      <c r="I5" s="91"/>
      <c r="J5" s="1"/>
      <c r="K5" s="1"/>
      <c r="L5" s="1"/>
      <c r="M5" s="1"/>
      <c r="N5" s="124" t="s">
        <v>36</v>
      </c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"/>
      <c r="AH5" s="1"/>
      <c r="AI5" s="1"/>
      <c r="AJ5" s="1"/>
      <c r="AK5" s="1"/>
      <c r="AL5" s="1"/>
      <c r="AM5" s="1"/>
      <c r="AN5" s="1"/>
      <c r="AO5" s="1"/>
      <c r="AP5" s="1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</row>
    <row r="6" spans="1:72" ht="7.5" customHeight="1" x14ac:dyDescent="0.15">
      <c r="A6" s="1"/>
      <c r="B6" s="1"/>
      <c r="C6" s="92"/>
      <c r="D6" s="92"/>
      <c r="E6" s="92"/>
      <c r="F6" s="92"/>
      <c r="G6" s="92"/>
      <c r="H6" s="92"/>
      <c r="I6" s="92"/>
      <c r="J6" s="2"/>
      <c r="K6" s="1"/>
      <c r="L6" s="1"/>
      <c r="M6" s="1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"/>
      <c r="AH6" s="64" t="s">
        <v>32</v>
      </c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</row>
    <row r="7" spans="1:72" ht="7.5" customHeight="1" x14ac:dyDescent="0.15">
      <c r="A7" s="1"/>
      <c r="B7" s="1"/>
      <c r="C7" s="92"/>
      <c r="D7" s="92"/>
      <c r="E7" s="92"/>
      <c r="F7" s="92"/>
      <c r="G7" s="92"/>
      <c r="H7" s="92"/>
      <c r="I7" s="92"/>
      <c r="J7" s="2"/>
      <c r="K7" s="1"/>
      <c r="L7" s="1"/>
      <c r="M7" s="1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</row>
    <row r="8" spans="1:72" ht="7.5" customHeight="1" x14ac:dyDescent="0.15">
      <c r="A8" s="1"/>
      <c r="B8" s="1"/>
      <c r="C8" s="93"/>
      <c r="D8" s="93"/>
      <c r="E8" s="93"/>
      <c r="F8" s="93"/>
      <c r="G8" s="93"/>
      <c r="H8" s="93"/>
      <c r="I8" s="93"/>
      <c r="J8" s="2"/>
      <c r="K8" s="1"/>
      <c r="L8" s="1"/>
      <c r="M8" s="1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</row>
    <row r="9" spans="1:72" ht="7.5" customHeight="1" x14ac:dyDescent="0.15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1"/>
      <c r="AH9" s="64" t="s">
        <v>2</v>
      </c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</row>
    <row r="10" spans="1:72" ht="7.5" customHeight="1" x14ac:dyDescent="0.15">
      <c r="A10" s="1"/>
      <c r="B10" s="1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1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</row>
    <row r="11" spans="1:72" ht="7.5" customHeight="1" x14ac:dyDescent="0.15">
      <c r="A11" s="1"/>
      <c r="B11" s="125" t="s">
        <v>95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7"/>
      <c r="AE11" s="1"/>
      <c r="AF11" s="1"/>
      <c r="AG11" s="1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</row>
    <row r="12" spans="1:72" ht="7.5" customHeight="1" thickBot="1" x14ac:dyDescent="0.2">
      <c r="A12" s="1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7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</row>
    <row r="13" spans="1:72" ht="12" customHeight="1" x14ac:dyDescent="0.15">
      <c r="A13" s="109" t="s">
        <v>3</v>
      </c>
      <c r="B13" s="110"/>
      <c r="C13" s="110"/>
      <c r="D13" s="110"/>
      <c r="E13" s="110"/>
      <c r="F13" s="110" t="s">
        <v>4</v>
      </c>
      <c r="G13" s="110"/>
      <c r="H13" s="110"/>
      <c r="I13" s="110" t="s">
        <v>5</v>
      </c>
      <c r="J13" s="110"/>
      <c r="K13" s="110"/>
      <c r="L13" s="110"/>
      <c r="M13" s="110"/>
      <c r="N13" s="110"/>
      <c r="O13" s="110" t="s">
        <v>6</v>
      </c>
      <c r="P13" s="110"/>
      <c r="Q13" s="110"/>
      <c r="R13" s="111" t="s">
        <v>7</v>
      </c>
      <c r="S13" s="111"/>
      <c r="T13" s="111"/>
      <c r="U13" s="111" t="s">
        <v>8</v>
      </c>
      <c r="V13" s="111"/>
      <c r="W13" s="111"/>
      <c r="X13" s="111"/>
      <c r="Y13" s="111"/>
      <c r="Z13" s="113" t="s">
        <v>8</v>
      </c>
      <c r="AA13" s="114"/>
      <c r="AB13" s="114"/>
      <c r="AC13" s="4">
        <v>2</v>
      </c>
      <c r="AD13" s="117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72" ht="12" customHeight="1" x14ac:dyDescent="0.1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12"/>
      <c r="S14" s="112"/>
      <c r="T14" s="112"/>
      <c r="U14" s="112"/>
      <c r="V14" s="112"/>
      <c r="W14" s="112"/>
      <c r="X14" s="112"/>
      <c r="Y14" s="112"/>
      <c r="Z14" s="115"/>
      <c r="AA14" s="116"/>
      <c r="AB14" s="116"/>
      <c r="AC14" s="5"/>
      <c r="AD14" s="118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Z14" s="50" t="s">
        <v>61</v>
      </c>
      <c r="BA14" s="52" t="s">
        <v>63</v>
      </c>
      <c r="BB14" s="46" t="s">
        <v>64</v>
      </c>
      <c r="BC14" s="46" t="s">
        <v>65</v>
      </c>
      <c r="BD14" s="46" t="s">
        <v>66</v>
      </c>
      <c r="BE14" s="46" t="s">
        <v>67</v>
      </c>
      <c r="BF14" s="46" t="s">
        <v>68</v>
      </c>
      <c r="BG14" s="46" t="s">
        <v>69</v>
      </c>
      <c r="BH14" s="46" t="s">
        <v>70</v>
      </c>
      <c r="BI14" s="46" t="s">
        <v>71</v>
      </c>
      <c r="BJ14" s="46" t="s">
        <v>72</v>
      </c>
      <c r="BK14" s="46" t="s">
        <v>73</v>
      </c>
      <c r="BL14" s="46" t="s">
        <v>74</v>
      </c>
      <c r="BM14" s="46" t="s">
        <v>75</v>
      </c>
      <c r="BN14" s="46" t="s">
        <v>76</v>
      </c>
      <c r="BO14" s="46" t="s">
        <v>77</v>
      </c>
      <c r="BP14" s="46" t="s">
        <v>78</v>
      </c>
      <c r="BQ14" s="46" t="s">
        <v>79</v>
      </c>
      <c r="BR14" s="46" t="s">
        <v>80</v>
      </c>
      <c r="BS14" s="46" t="s">
        <v>81</v>
      </c>
      <c r="BT14" s="47" t="s">
        <v>82</v>
      </c>
    </row>
    <row r="15" spans="1:72" ht="15" customHeight="1" x14ac:dyDescent="0.15">
      <c r="A15" s="106" t="s">
        <v>13</v>
      </c>
      <c r="B15" s="94"/>
      <c r="C15" s="94"/>
      <c r="D15" s="94"/>
      <c r="E15" s="94"/>
      <c r="F15" s="85">
        <v>98</v>
      </c>
      <c r="G15" s="85"/>
      <c r="H15" s="85"/>
      <c r="I15" s="107"/>
      <c r="J15" s="107"/>
      <c r="K15" s="107"/>
      <c r="L15" s="107"/>
      <c r="M15" s="107"/>
      <c r="N15" s="107"/>
      <c r="O15" s="108">
        <v>0</v>
      </c>
      <c r="P15" s="108"/>
      <c r="Q15" s="108"/>
      <c r="R15" s="108">
        <v>4</v>
      </c>
      <c r="S15" s="108"/>
      <c r="T15" s="108"/>
      <c r="U15" s="85">
        <f>O15*R15</f>
        <v>0</v>
      </c>
      <c r="V15" s="85"/>
      <c r="W15" s="85"/>
      <c r="X15" s="85"/>
      <c r="Y15" s="85"/>
      <c r="Z15" s="85">
        <f>R15*U15</f>
        <v>0</v>
      </c>
      <c r="AA15" s="85"/>
      <c r="AB15" s="85"/>
      <c r="AC15" s="85"/>
      <c r="AD15" s="8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Z15" s="51" t="s">
        <v>62</v>
      </c>
      <c r="BA15" s="53">
        <f>O34</f>
        <v>0</v>
      </c>
      <c r="BB15" s="48">
        <f>O33</f>
        <v>0</v>
      </c>
      <c r="BC15" s="48">
        <f>O32</f>
        <v>0</v>
      </c>
      <c r="BD15" s="48">
        <f>O31</f>
        <v>0</v>
      </c>
      <c r="BE15" s="48">
        <f>O30</f>
        <v>0</v>
      </c>
      <c r="BF15" s="48">
        <f>O29</f>
        <v>0</v>
      </c>
      <c r="BG15" s="48">
        <f>O28</f>
        <v>0</v>
      </c>
      <c r="BH15" s="48">
        <f>O27</f>
        <v>0</v>
      </c>
      <c r="BI15" s="48">
        <f>O26</f>
        <v>1</v>
      </c>
      <c r="BJ15" s="48">
        <f>O25</f>
        <v>0</v>
      </c>
      <c r="BK15" s="48">
        <f>O24</f>
        <v>2</v>
      </c>
      <c r="BL15" s="48">
        <f>O23</f>
        <v>2</v>
      </c>
      <c r="BM15" s="48">
        <f>O22</f>
        <v>3</v>
      </c>
      <c r="BN15" s="48">
        <f>O21</f>
        <v>3</v>
      </c>
      <c r="BO15" s="48">
        <f>O20</f>
        <v>4</v>
      </c>
      <c r="BP15" s="48">
        <f>O19</f>
        <v>6</v>
      </c>
      <c r="BQ15" s="48">
        <f>O18</f>
        <v>5</v>
      </c>
      <c r="BR15" s="48">
        <f>O17</f>
        <v>3</v>
      </c>
      <c r="BS15" s="48">
        <f>O16</f>
        <v>1</v>
      </c>
      <c r="BT15" s="49">
        <f>O15</f>
        <v>0</v>
      </c>
    </row>
    <row r="16" spans="1:72" ht="15" customHeight="1" x14ac:dyDescent="0.15">
      <c r="A16" s="106" t="s">
        <v>12</v>
      </c>
      <c r="B16" s="94"/>
      <c r="C16" s="94"/>
      <c r="D16" s="94"/>
      <c r="E16" s="94"/>
      <c r="F16" s="85">
        <v>93</v>
      </c>
      <c r="G16" s="85"/>
      <c r="H16" s="85"/>
      <c r="I16" s="107"/>
      <c r="J16" s="107"/>
      <c r="K16" s="107"/>
      <c r="L16" s="107"/>
      <c r="M16" s="107"/>
      <c r="N16" s="107"/>
      <c r="O16" s="108">
        <v>1</v>
      </c>
      <c r="P16" s="108"/>
      <c r="Q16" s="108"/>
      <c r="R16" s="108">
        <v>3</v>
      </c>
      <c r="S16" s="108"/>
      <c r="T16" s="108"/>
      <c r="U16" s="85">
        <f>O16*R16</f>
        <v>3</v>
      </c>
      <c r="V16" s="85"/>
      <c r="W16" s="85"/>
      <c r="X16" s="85"/>
      <c r="Y16" s="85"/>
      <c r="Z16" s="85">
        <f>R16*U16</f>
        <v>9</v>
      </c>
      <c r="AA16" s="85"/>
      <c r="AB16" s="85"/>
      <c r="AC16" s="85"/>
      <c r="AD16" s="8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50" ht="15" customHeight="1" x14ac:dyDescent="0.15">
      <c r="A17" s="106" t="s">
        <v>14</v>
      </c>
      <c r="B17" s="94"/>
      <c r="C17" s="94"/>
      <c r="D17" s="94"/>
      <c r="E17" s="94"/>
      <c r="F17" s="85">
        <v>88</v>
      </c>
      <c r="G17" s="85"/>
      <c r="H17" s="85"/>
      <c r="I17" s="107"/>
      <c r="J17" s="107"/>
      <c r="K17" s="107"/>
      <c r="L17" s="107"/>
      <c r="M17" s="107"/>
      <c r="N17" s="107"/>
      <c r="O17" s="108">
        <v>3</v>
      </c>
      <c r="P17" s="108"/>
      <c r="Q17" s="108"/>
      <c r="R17" s="108">
        <v>2</v>
      </c>
      <c r="S17" s="108"/>
      <c r="T17" s="108"/>
      <c r="U17" s="85">
        <f>O17*R17</f>
        <v>6</v>
      </c>
      <c r="V17" s="85"/>
      <c r="W17" s="85"/>
      <c r="X17" s="85"/>
      <c r="Y17" s="85"/>
      <c r="Z17" s="85">
        <f>R17*U17</f>
        <v>12</v>
      </c>
      <c r="AA17" s="85"/>
      <c r="AB17" s="85"/>
      <c r="AC17" s="85"/>
      <c r="AD17" s="86"/>
      <c r="AE17" s="1"/>
      <c r="AF17" s="1"/>
      <c r="AG17" s="1"/>
      <c r="AH17" s="120" t="s">
        <v>83</v>
      </c>
      <c r="AI17" s="120"/>
      <c r="AJ17" s="67">
        <v>78</v>
      </c>
      <c r="AK17" s="67"/>
      <c r="AL17" s="1"/>
      <c r="AM17" s="1"/>
      <c r="AN17" s="1"/>
      <c r="AO17" s="1"/>
      <c r="AP17" s="1"/>
    </row>
    <row r="18" spans="1:50" ht="15" customHeight="1" x14ac:dyDescent="0.15">
      <c r="A18" s="106" t="s">
        <v>15</v>
      </c>
      <c r="B18" s="94"/>
      <c r="C18" s="94"/>
      <c r="D18" s="94"/>
      <c r="E18" s="94"/>
      <c r="F18" s="85">
        <v>83</v>
      </c>
      <c r="G18" s="85"/>
      <c r="H18" s="85"/>
      <c r="I18" s="107"/>
      <c r="J18" s="107"/>
      <c r="K18" s="107"/>
      <c r="L18" s="107"/>
      <c r="M18" s="107"/>
      <c r="N18" s="107"/>
      <c r="O18" s="108">
        <v>5</v>
      </c>
      <c r="P18" s="108"/>
      <c r="Q18" s="108"/>
      <c r="R18" s="108">
        <v>1</v>
      </c>
      <c r="S18" s="108"/>
      <c r="T18" s="108"/>
      <c r="U18" s="85">
        <f t="shared" ref="U18:U34" si="0">O18*R18</f>
        <v>5</v>
      </c>
      <c r="V18" s="85"/>
      <c r="W18" s="85"/>
      <c r="X18" s="85"/>
      <c r="Y18" s="85"/>
      <c r="Z18" s="85">
        <f t="shared" ref="Z18:Z34" si="1">R18*U18</f>
        <v>5</v>
      </c>
      <c r="AA18" s="85"/>
      <c r="AB18" s="85"/>
      <c r="AC18" s="85"/>
      <c r="AD18" s="86"/>
      <c r="AE18" s="127" t="s">
        <v>91</v>
      </c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</row>
    <row r="19" spans="1:50" ht="15" customHeight="1" x14ac:dyDescent="0.15">
      <c r="A19" s="106" t="s">
        <v>16</v>
      </c>
      <c r="B19" s="94"/>
      <c r="C19" s="94"/>
      <c r="D19" s="94"/>
      <c r="E19" s="94"/>
      <c r="F19" s="85">
        <v>78</v>
      </c>
      <c r="G19" s="85"/>
      <c r="H19" s="85"/>
      <c r="I19" s="107"/>
      <c r="J19" s="107"/>
      <c r="K19" s="107"/>
      <c r="L19" s="107"/>
      <c r="M19" s="107"/>
      <c r="N19" s="107"/>
      <c r="O19" s="108">
        <v>6</v>
      </c>
      <c r="P19" s="108"/>
      <c r="Q19" s="108"/>
      <c r="R19" s="108">
        <v>0</v>
      </c>
      <c r="S19" s="108"/>
      <c r="T19" s="108"/>
      <c r="U19" s="85">
        <f t="shared" si="0"/>
        <v>0</v>
      </c>
      <c r="V19" s="85"/>
      <c r="W19" s="85"/>
      <c r="X19" s="85"/>
      <c r="Y19" s="85"/>
      <c r="Z19" s="85">
        <f t="shared" si="1"/>
        <v>0</v>
      </c>
      <c r="AA19" s="85"/>
      <c r="AB19" s="85"/>
      <c r="AC19" s="85"/>
      <c r="AD19" s="86"/>
      <c r="AE19" s="127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</row>
    <row r="20" spans="1:50" ht="15" customHeight="1" x14ac:dyDescent="0.15">
      <c r="A20" s="106" t="s">
        <v>17</v>
      </c>
      <c r="B20" s="94"/>
      <c r="C20" s="94"/>
      <c r="D20" s="94"/>
      <c r="E20" s="94"/>
      <c r="F20" s="85">
        <v>73</v>
      </c>
      <c r="G20" s="85"/>
      <c r="H20" s="85"/>
      <c r="I20" s="107"/>
      <c r="J20" s="107"/>
      <c r="K20" s="107"/>
      <c r="L20" s="107"/>
      <c r="M20" s="107"/>
      <c r="N20" s="107"/>
      <c r="O20" s="108">
        <v>4</v>
      </c>
      <c r="P20" s="108"/>
      <c r="Q20" s="108"/>
      <c r="R20" s="108">
        <v>-1</v>
      </c>
      <c r="S20" s="108"/>
      <c r="T20" s="108"/>
      <c r="U20" s="85">
        <f t="shared" si="0"/>
        <v>-4</v>
      </c>
      <c r="V20" s="85"/>
      <c r="W20" s="85"/>
      <c r="X20" s="85"/>
      <c r="Y20" s="85"/>
      <c r="Z20" s="85">
        <f t="shared" si="1"/>
        <v>4</v>
      </c>
      <c r="AA20" s="85"/>
      <c r="AB20" s="85"/>
      <c r="AC20" s="85"/>
      <c r="AD20" s="86"/>
      <c r="AE20" s="1"/>
      <c r="AF20" s="1"/>
      <c r="AG20" s="1"/>
      <c r="AH20" s="62" t="s">
        <v>89</v>
      </c>
      <c r="AI20" s="62"/>
      <c r="AJ20" s="121">
        <f>AJ17+5*U38</f>
        <v>73</v>
      </c>
      <c r="AK20" s="121"/>
      <c r="AL20" s="121"/>
      <c r="AM20" s="121"/>
      <c r="AN20" s="1"/>
      <c r="AO20" s="1"/>
      <c r="AP20" s="1"/>
    </row>
    <row r="21" spans="1:50" ht="15" customHeight="1" x14ac:dyDescent="0.15">
      <c r="A21" s="106" t="s">
        <v>18</v>
      </c>
      <c r="B21" s="94"/>
      <c r="C21" s="94"/>
      <c r="D21" s="94"/>
      <c r="E21" s="94"/>
      <c r="F21" s="85">
        <v>68</v>
      </c>
      <c r="G21" s="85"/>
      <c r="H21" s="85"/>
      <c r="I21" s="107"/>
      <c r="J21" s="107"/>
      <c r="K21" s="107"/>
      <c r="L21" s="107"/>
      <c r="M21" s="107"/>
      <c r="N21" s="107"/>
      <c r="O21" s="108">
        <v>3</v>
      </c>
      <c r="P21" s="108"/>
      <c r="Q21" s="108"/>
      <c r="R21" s="108">
        <v>-2</v>
      </c>
      <c r="S21" s="108"/>
      <c r="T21" s="108"/>
      <c r="U21" s="85">
        <f>O21*R21</f>
        <v>-6</v>
      </c>
      <c r="V21" s="85"/>
      <c r="W21" s="85"/>
      <c r="X21" s="85"/>
      <c r="Y21" s="85"/>
      <c r="Z21" s="85">
        <f t="shared" si="1"/>
        <v>12</v>
      </c>
      <c r="AA21" s="85"/>
      <c r="AB21" s="85"/>
      <c r="AC21" s="85"/>
      <c r="AD21" s="8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50" ht="15" customHeight="1" x14ac:dyDescent="0.15">
      <c r="A22" s="106" t="s">
        <v>19</v>
      </c>
      <c r="B22" s="94"/>
      <c r="C22" s="94"/>
      <c r="D22" s="94"/>
      <c r="E22" s="94"/>
      <c r="F22" s="85">
        <v>63</v>
      </c>
      <c r="G22" s="85"/>
      <c r="H22" s="85"/>
      <c r="I22" s="107"/>
      <c r="J22" s="107"/>
      <c r="K22" s="107"/>
      <c r="L22" s="107"/>
      <c r="M22" s="107"/>
      <c r="N22" s="107"/>
      <c r="O22" s="108">
        <v>3</v>
      </c>
      <c r="P22" s="108"/>
      <c r="Q22" s="108"/>
      <c r="R22" s="108">
        <v>-3</v>
      </c>
      <c r="S22" s="108"/>
      <c r="T22" s="108"/>
      <c r="U22" s="85">
        <f t="shared" si="0"/>
        <v>-9</v>
      </c>
      <c r="V22" s="85"/>
      <c r="W22" s="85"/>
      <c r="X22" s="85"/>
      <c r="Y22" s="85"/>
      <c r="Z22" s="85">
        <f t="shared" si="1"/>
        <v>27</v>
      </c>
      <c r="AA22" s="85"/>
      <c r="AB22" s="85"/>
      <c r="AC22" s="85"/>
      <c r="AD22" s="86"/>
      <c r="AE22" s="127" t="s">
        <v>92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</row>
    <row r="23" spans="1:50" ht="15" customHeight="1" x14ac:dyDescent="0.15">
      <c r="A23" s="106" t="s">
        <v>20</v>
      </c>
      <c r="B23" s="94"/>
      <c r="C23" s="94"/>
      <c r="D23" s="94"/>
      <c r="E23" s="94"/>
      <c r="F23" s="85">
        <v>58</v>
      </c>
      <c r="G23" s="85"/>
      <c r="H23" s="85"/>
      <c r="I23" s="107"/>
      <c r="J23" s="107"/>
      <c r="K23" s="107"/>
      <c r="L23" s="107"/>
      <c r="M23" s="107"/>
      <c r="N23" s="107"/>
      <c r="O23" s="108">
        <v>2</v>
      </c>
      <c r="P23" s="108"/>
      <c r="Q23" s="108"/>
      <c r="R23" s="108">
        <v>-4</v>
      </c>
      <c r="S23" s="108"/>
      <c r="T23" s="108"/>
      <c r="U23" s="85">
        <f t="shared" si="0"/>
        <v>-8</v>
      </c>
      <c r="V23" s="85"/>
      <c r="W23" s="85"/>
      <c r="X23" s="85"/>
      <c r="Y23" s="85"/>
      <c r="Z23" s="85">
        <f t="shared" si="1"/>
        <v>32</v>
      </c>
      <c r="AA23" s="85"/>
      <c r="AB23" s="85"/>
      <c r="AC23" s="85"/>
      <c r="AD23" s="86"/>
      <c r="AE23" s="127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</row>
    <row r="24" spans="1:50" ht="15" customHeight="1" x14ac:dyDescent="0.15">
      <c r="A24" s="106" t="s">
        <v>21</v>
      </c>
      <c r="B24" s="94"/>
      <c r="C24" s="94"/>
      <c r="D24" s="94"/>
      <c r="E24" s="94"/>
      <c r="F24" s="85">
        <v>53</v>
      </c>
      <c r="G24" s="85"/>
      <c r="H24" s="85"/>
      <c r="I24" s="107"/>
      <c r="J24" s="107"/>
      <c r="K24" s="107"/>
      <c r="L24" s="107"/>
      <c r="M24" s="107"/>
      <c r="N24" s="107"/>
      <c r="O24" s="108">
        <v>2</v>
      </c>
      <c r="P24" s="108"/>
      <c r="Q24" s="108"/>
      <c r="R24" s="108">
        <v>-5</v>
      </c>
      <c r="S24" s="108"/>
      <c r="T24" s="108"/>
      <c r="U24" s="85">
        <f t="shared" si="0"/>
        <v>-10</v>
      </c>
      <c r="V24" s="85"/>
      <c r="W24" s="85"/>
      <c r="X24" s="85"/>
      <c r="Y24" s="85"/>
      <c r="Z24" s="85">
        <f>R24*U24</f>
        <v>50</v>
      </c>
      <c r="AA24" s="85"/>
      <c r="AB24" s="85"/>
      <c r="AC24" s="85"/>
      <c r="AD24" s="86"/>
      <c r="AE24" s="1"/>
      <c r="AF24" s="1"/>
      <c r="AG24" s="1"/>
      <c r="AH24" s="62" t="s">
        <v>89</v>
      </c>
      <c r="AI24" s="62"/>
      <c r="AJ24" s="122">
        <f>25*Z38-25*U38*U38</f>
        <v>141.66666666666669</v>
      </c>
      <c r="AK24" s="122"/>
      <c r="AL24" s="122"/>
      <c r="AM24" s="122"/>
      <c r="AN24" s="1"/>
      <c r="AO24" s="1"/>
      <c r="AP24" s="1"/>
    </row>
    <row r="25" spans="1:50" ht="15" customHeight="1" x14ac:dyDescent="0.15">
      <c r="A25" s="106" t="s">
        <v>22</v>
      </c>
      <c r="B25" s="94"/>
      <c r="C25" s="94"/>
      <c r="D25" s="94"/>
      <c r="E25" s="94"/>
      <c r="F25" s="85">
        <v>48</v>
      </c>
      <c r="G25" s="85"/>
      <c r="H25" s="85"/>
      <c r="I25" s="107"/>
      <c r="J25" s="107"/>
      <c r="K25" s="107"/>
      <c r="L25" s="107"/>
      <c r="M25" s="107"/>
      <c r="N25" s="107"/>
      <c r="O25" s="108">
        <v>0</v>
      </c>
      <c r="P25" s="108"/>
      <c r="Q25" s="108"/>
      <c r="R25" s="108">
        <v>-6</v>
      </c>
      <c r="S25" s="108"/>
      <c r="T25" s="108"/>
      <c r="U25" s="85">
        <f t="shared" si="0"/>
        <v>0</v>
      </c>
      <c r="V25" s="85"/>
      <c r="W25" s="85"/>
      <c r="X25" s="85"/>
      <c r="Y25" s="85"/>
      <c r="Z25" s="85">
        <f t="shared" si="1"/>
        <v>0</v>
      </c>
      <c r="AA25" s="85"/>
      <c r="AB25" s="85"/>
      <c r="AC25" s="85"/>
      <c r="AD25" s="86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50" ht="15" customHeight="1" x14ac:dyDescent="0.15">
      <c r="A26" s="106" t="s">
        <v>23</v>
      </c>
      <c r="B26" s="94"/>
      <c r="C26" s="94"/>
      <c r="D26" s="94"/>
      <c r="E26" s="94"/>
      <c r="F26" s="85">
        <v>43</v>
      </c>
      <c r="G26" s="85"/>
      <c r="H26" s="85"/>
      <c r="I26" s="107"/>
      <c r="J26" s="107"/>
      <c r="K26" s="107"/>
      <c r="L26" s="107"/>
      <c r="M26" s="107"/>
      <c r="N26" s="107"/>
      <c r="O26" s="108">
        <v>1</v>
      </c>
      <c r="P26" s="108"/>
      <c r="Q26" s="108"/>
      <c r="R26" s="108">
        <v>-7</v>
      </c>
      <c r="S26" s="108"/>
      <c r="T26" s="108"/>
      <c r="U26" s="85">
        <f t="shared" si="0"/>
        <v>-7</v>
      </c>
      <c r="V26" s="85"/>
      <c r="W26" s="85"/>
      <c r="X26" s="85"/>
      <c r="Y26" s="85"/>
      <c r="Z26" s="85">
        <f t="shared" si="1"/>
        <v>49</v>
      </c>
      <c r="AA26" s="85"/>
      <c r="AB26" s="85"/>
      <c r="AC26" s="85"/>
      <c r="AD26" s="86"/>
      <c r="AE26" s="127" t="s">
        <v>93</v>
      </c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</row>
    <row r="27" spans="1:50" ht="15" customHeight="1" x14ac:dyDescent="0.15">
      <c r="A27" s="106" t="s">
        <v>24</v>
      </c>
      <c r="B27" s="94"/>
      <c r="C27" s="94"/>
      <c r="D27" s="94"/>
      <c r="E27" s="94"/>
      <c r="F27" s="85">
        <v>38</v>
      </c>
      <c r="G27" s="85"/>
      <c r="H27" s="85"/>
      <c r="I27" s="107"/>
      <c r="J27" s="107"/>
      <c r="K27" s="107"/>
      <c r="L27" s="107"/>
      <c r="M27" s="107"/>
      <c r="N27" s="107"/>
      <c r="O27" s="108"/>
      <c r="P27" s="108"/>
      <c r="Q27" s="108"/>
      <c r="R27" s="108"/>
      <c r="S27" s="108"/>
      <c r="T27" s="108"/>
      <c r="U27" s="85">
        <f t="shared" si="0"/>
        <v>0</v>
      </c>
      <c r="V27" s="85"/>
      <c r="W27" s="85"/>
      <c r="X27" s="85"/>
      <c r="Y27" s="85"/>
      <c r="Z27" s="85">
        <f t="shared" si="1"/>
        <v>0</v>
      </c>
      <c r="AA27" s="85"/>
      <c r="AB27" s="85"/>
      <c r="AC27" s="85"/>
      <c r="AD27" s="86"/>
      <c r="AE27" s="127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</row>
    <row r="28" spans="1:50" ht="15" customHeight="1" x14ac:dyDescent="0.15">
      <c r="A28" s="106" t="s">
        <v>25</v>
      </c>
      <c r="B28" s="94"/>
      <c r="C28" s="94"/>
      <c r="D28" s="94"/>
      <c r="E28" s="94"/>
      <c r="F28" s="85">
        <v>33</v>
      </c>
      <c r="G28" s="85"/>
      <c r="H28" s="85"/>
      <c r="I28" s="107"/>
      <c r="J28" s="107"/>
      <c r="K28" s="107"/>
      <c r="L28" s="107"/>
      <c r="M28" s="107"/>
      <c r="N28" s="107"/>
      <c r="O28" s="108"/>
      <c r="P28" s="108"/>
      <c r="Q28" s="108"/>
      <c r="R28" s="108"/>
      <c r="S28" s="108"/>
      <c r="T28" s="108"/>
      <c r="U28" s="85">
        <f t="shared" si="0"/>
        <v>0</v>
      </c>
      <c r="V28" s="85"/>
      <c r="W28" s="85"/>
      <c r="X28" s="85"/>
      <c r="Y28" s="85"/>
      <c r="Z28" s="85">
        <f t="shared" si="1"/>
        <v>0</v>
      </c>
      <c r="AA28" s="85"/>
      <c r="AB28" s="85"/>
      <c r="AC28" s="85"/>
      <c r="AD28" s="86"/>
      <c r="AE28" s="1"/>
      <c r="AF28" s="1"/>
      <c r="AG28" s="1"/>
      <c r="AH28" s="58"/>
      <c r="AI28" s="2"/>
      <c r="AJ28" s="2"/>
      <c r="AK28" s="2"/>
      <c r="AL28" s="130" t="s">
        <v>89</v>
      </c>
      <c r="AM28" s="130"/>
      <c r="AN28" s="121">
        <f>AJ24^(1/2)</f>
        <v>11.902380714238085</v>
      </c>
      <c r="AO28" s="121"/>
      <c r="AP28" s="121"/>
      <c r="AQ28" s="121"/>
    </row>
    <row r="29" spans="1:50" ht="15" customHeight="1" x14ac:dyDescent="0.15">
      <c r="A29" s="106" t="s">
        <v>26</v>
      </c>
      <c r="B29" s="94"/>
      <c r="C29" s="94"/>
      <c r="D29" s="94"/>
      <c r="E29" s="94"/>
      <c r="F29" s="85">
        <v>28</v>
      </c>
      <c r="G29" s="85"/>
      <c r="H29" s="85"/>
      <c r="I29" s="107"/>
      <c r="J29" s="107"/>
      <c r="K29" s="107"/>
      <c r="L29" s="107"/>
      <c r="M29" s="107"/>
      <c r="N29" s="107"/>
      <c r="O29" s="108"/>
      <c r="P29" s="108"/>
      <c r="Q29" s="108"/>
      <c r="R29" s="108"/>
      <c r="S29" s="108"/>
      <c r="T29" s="108"/>
      <c r="U29" s="85">
        <f t="shared" si="0"/>
        <v>0</v>
      </c>
      <c r="V29" s="85"/>
      <c r="W29" s="85"/>
      <c r="X29" s="85"/>
      <c r="Y29" s="85"/>
      <c r="Z29" s="85">
        <f t="shared" si="1"/>
        <v>0</v>
      </c>
      <c r="AA29" s="85"/>
      <c r="AB29" s="85"/>
      <c r="AC29" s="85"/>
      <c r="AD29" s="86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50" ht="15" customHeight="1" x14ac:dyDescent="0.15">
      <c r="A30" s="106" t="s">
        <v>27</v>
      </c>
      <c r="B30" s="94"/>
      <c r="C30" s="94"/>
      <c r="D30" s="94"/>
      <c r="E30" s="94"/>
      <c r="F30" s="85">
        <v>23</v>
      </c>
      <c r="G30" s="85"/>
      <c r="H30" s="85"/>
      <c r="I30" s="107"/>
      <c r="J30" s="107"/>
      <c r="K30" s="107"/>
      <c r="L30" s="107"/>
      <c r="M30" s="107"/>
      <c r="N30" s="107"/>
      <c r="O30" s="108"/>
      <c r="P30" s="108"/>
      <c r="Q30" s="108"/>
      <c r="R30" s="108"/>
      <c r="S30" s="108"/>
      <c r="T30" s="108"/>
      <c r="U30" s="85">
        <f t="shared" si="0"/>
        <v>0</v>
      </c>
      <c r="V30" s="85"/>
      <c r="W30" s="85"/>
      <c r="X30" s="85"/>
      <c r="Y30" s="85"/>
      <c r="Z30" s="85">
        <f t="shared" si="1"/>
        <v>0</v>
      </c>
      <c r="AA30" s="85"/>
      <c r="AB30" s="85"/>
      <c r="AC30" s="85"/>
      <c r="AD30" s="86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50" ht="15" customHeight="1" x14ac:dyDescent="0.15">
      <c r="A31" s="106" t="s">
        <v>28</v>
      </c>
      <c r="B31" s="94"/>
      <c r="C31" s="94"/>
      <c r="D31" s="94"/>
      <c r="E31" s="94"/>
      <c r="F31" s="85">
        <v>18</v>
      </c>
      <c r="G31" s="85"/>
      <c r="H31" s="85"/>
      <c r="I31" s="107"/>
      <c r="J31" s="107"/>
      <c r="K31" s="107"/>
      <c r="L31" s="107"/>
      <c r="M31" s="107"/>
      <c r="N31" s="107"/>
      <c r="O31" s="108"/>
      <c r="P31" s="108"/>
      <c r="Q31" s="108"/>
      <c r="R31" s="108"/>
      <c r="S31" s="108"/>
      <c r="T31" s="108"/>
      <c r="U31" s="85">
        <f t="shared" si="0"/>
        <v>0</v>
      </c>
      <c r="V31" s="85"/>
      <c r="W31" s="85"/>
      <c r="X31" s="85"/>
      <c r="Y31" s="85"/>
      <c r="Z31" s="85">
        <f t="shared" si="1"/>
        <v>0</v>
      </c>
      <c r="AA31" s="85"/>
      <c r="AB31" s="85"/>
      <c r="AC31" s="85"/>
      <c r="AD31" s="86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50" ht="15" customHeight="1" x14ac:dyDescent="0.15">
      <c r="A32" s="106" t="s">
        <v>29</v>
      </c>
      <c r="B32" s="94"/>
      <c r="C32" s="94"/>
      <c r="D32" s="94"/>
      <c r="E32" s="94"/>
      <c r="F32" s="85">
        <v>13</v>
      </c>
      <c r="G32" s="85"/>
      <c r="H32" s="85"/>
      <c r="I32" s="107"/>
      <c r="J32" s="107"/>
      <c r="K32" s="107"/>
      <c r="L32" s="107"/>
      <c r="M32" s="107"/>
      <c r="N32" s="107"/>
      <c r="O32" s="108"/>
      <c r="P32" s="108"/>
      <c r="Q32" s="108"/>
      <c r="R32" s="108"/>
      <c r="S32" s="108"/>
      <c r="T32" s="108"/>
      <c r="U32" s="85">
        <f t="shared" si="0"/>
        <v>0</v>
      </c>
      <c r="V32" s="85"/>
      <c r="W32" s="85"/>
      <c r="X32" s="85"/>
      <c r="Y32" s="85"/>
      <c r="Z32" s="85">
        <f t="shared" si="1"/>
        <v>0</v>
      </c>
      <c r="AA32" s="85"/>
      <c r="AB32" s="85"/>
      <c r="AC32" s="85"/>
      <c r="AD32" s="86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50" ht="15" customHeight="1" x14ac:dyDescent="0.15">
      <c r="A33" s="106" t="s">
        <v>30</v>
      </c>
      <c r="B33" s="94"/>
      <c r="C33" s="94"/>
      <c r="D33" s="94"/>
      <c r="E33" s="94"/>
      <c r="F33" s="85">
        <v>8</v>
      </c>
      <c r="G33" s="85"/>
      <c r="H33" s="85"/>
      <c r="I33" s="107"/>
      <c r="J33" s="107"/>
      <c r="K33" s="107"/>
      <c r="L33" s="107"/>
      <c r="M33" s="107"/>
      <c r="N33" s="107"/>
      <c r="O33" s="108"/>
      <c r="P33" s="108"/>
      <c r="Q33" s="108"/>
      <c r="R33" s="108"/>
      <c r="S33" s="108"/>
      <c r="T33" s="108"/>
      <c r="U33" s="85">
        <f t="shared" si="0"/>
        <v>0</v>
      </c>
      <c r="V33" s="85"/>
      <c r="W33" s="85"/>
      <c r="X33" s="85"/>
      <c r="Y33" s="85"/>
      <c r="Z33" s="85">
        <f t="shared" si="1"/>
        <v>0</v>
      </c>
      <c r="AA33" s="85"/>
      <c r="AB33" s="85"/>
      <c r="AC33" s="85"/>
      <c r="AD33" s="86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50" ht="15" customHeight="1" x14ac:dyDescent="0.15">
      <c r="A34" s="106" t="s">
        <v>31</v>
      </c>
      <c r="B34" s="94"/>
      <c r="C34" s="94"/>
      <c r="D34" s="94"/>
      <c r="E34" s="94"/>
      <c r="F34" s="85">
        <v>3</v>
      </c>
      <c r="G34" s="85"/>
      <c r="H34" s="85"/>
      <c r="I34" s="107"/>
      <c r="J34" s="107"/>
      <c r="K34" s="107"/>
      <c r="L34" s="107"/>
      <c r="M34" s="107"/>
      <c r="N34" s="107"/>
      <c r="O34" s="108"/>
      <c r="P34" s="108"/>
      <c r="Q34" s="108"/>
      <c r="R34" s="108"/>
      <c r="S34" s="108"/>
      <c r="T34" s="108"/>
      <c r="U34" s="85">
        <f t="shared" si="0"/>
        <v>0</v>
      </c>
      <c r="V34" s="85"/>
      <c r="W34" s="85"/>
      <c r="X34" s="85"/>
      <c r="Y34" s="85"/>
      <c r="Z34" s="85">
        <f t="shared" si="1"/>
        <v>0</v>
      </c>
      <c r="AA34" s="85"/>
      <c r="AB34" s="85"/>
      <c r="AC34" s="85"/>
      <c r="AD34" s="86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50" ht="9" customHeight="1" x14ac:dyDescent="0.15">
      <c r="A35" s="73" t="s">
        <v>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9"/>
      <c r="P35" s="10"/>
      <c r="Q35" s="11"/>
      <c r="R35" s="91"/>
      <c r="S35" s="91"/>
      <c r="T35" s="91"/>
      <c r="U35" s="94" t="s">
        <v>34</v>
      </c>
      <c r="V35" s="94"/>
      <c r="W35" s="94"/>
      <c r="X35" s="94"/>
      <c r="Y35" s="94"/>
      <c r="Z35" s="96" t="s">
        <v>11</v>
      </c>
      <c r="AA35" s="97"/>
      <c r="AB35" s="6">
        <v>2</v>
      </c>
      <c r="AC35" s="100"/>
      <c r="AD35" s="10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50" ht="11.25" customHeight="1" x14ac:dyDescent="0.1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104" t="s">
        <v>60</v>
      </c>
      <c r="P36" s="105"/>
      <c r="Q36" s="13"/>
      <c r="R36" s="92"/>
      <c r="S36" s="92"/>
      <c r="T36" s="92"/>
      <c r="U36" s="95"/>
      <c r="V36" s="95"/>
      <c r="W36" s="95"/>
      <c r="X36" s="95"/>
      <c r="Y36" s="95"/>
      <c r="Z36" s="98"/>
      <c r="AA36" s="99"/>
      <c r="AB36" s="8"/>
      <c r="AC36" s="102"/>
      <c r="AD36" s="103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50" ht="15" customHeight="1" x14ac:dyDescent="0.1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12"/>
      <c r="P37" s="70">
        <f>SUM(O15:Q34)</f>
        <v>30</v>
      </c>
      <c r="Q37" s="71"/>
      <c r="R37" s="93"/>
      <c r="S37" s="93"/>
      <c r="T37" s="93"/>
      <c r="U37" s="69">
        <f>SUM(U15:Y34)</f>
        <v>-30</v>
      </c>
      <c r="V37" s="70"/>
      <c r="W37" s="70"/>
      <c r="X37" s="70"/>
      <c r="Y37" s="71"/>
      <c r="Z37" s="69">
        <f>SUM(Z15:AD34)</f>
        <v>200</v>
      </c>
      <c r="AA37" s="70"/>
      <c r="AB37" s="70"/>
      <c r="AC37" s="70"/>
      <c r="AD37" s="7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50" ht="15" customHeight="1" x14ac:dyDescent="0.15">
      <c r="A38" s="73" t="s">
        <v>10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7"/>
      <c r="P38" s="77"/>
      <c r="Q38" s="77"/>
      <c r="R38" s="77"/>
      <c r="S38" s="77"/>
      <c r="T38" s="77"/>
      <c r="U38" s="79">
        <f>U37/P37</f>
        <v>-1</v>
      </c>
      <c r="V38" s="79"/>
      <c r="W38" s="79"/>
      <c r="X38" s="79"/>
      <c r="Y38" s="79"/>
      <c r="Z38" s="81">
        <f>Z37/P37</f>
        <v>6.666666666666667</v>
      </c>
      <c r="AA38" s="81"/>
      <c r="AB38" s="81"/>
      <c r="AC38" s="81"/>
      <c r="AD38" s="8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50" ht="15" customHeight="1" thickBot="1" x14ac:dyDescent="0.2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8"/>
      <c r="P39" s="78"/>
      <c r="Q39" s="78"/>
      <c r="R39" s="78"/>
      <c r="S39" s="78"/>
      <c r="T39" s="78"/>
      <c r="U39" s="80"/>
      <c r="V39" s="80"/>
      <c r="W39" s="80"/>
      <c r="X39" s="80"/>
      <c r="Y39" s="80"/>
      <c r="Z39" s="83"/>
      <c r="AA39" s="83"/>
      <c r="AB39" s="83"/>
      <c r="AC39" s="83"/>
      <c r="AD39" s="84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50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50" ht="10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50" ht="10.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50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50" ht="10.5" customHeight="1" x14ac:dyDescent="0.15">
      <c r="A44" s="1"/>
      <c r="B44" s="1"/>
      <c r="C44" s="1"/>
      <c r="D44" s="1"/>
      <c r="E44" s="1"/>
      <c r="F44" s="1"/>
      <c r="G44" s="66" t="s">
        <v>59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1"/>
      <c r="Z44" s="1"/>
      <c r="AA44" s="1"/>
      <c r="AB44" s="1"/>
      <c r="AC44" s="1"/>
      <c r="AD44" s="1"/>
      <c r="AE44" s="67" t="s">
        <v>43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</row>
    <row r="45" spans="1:50" ht="10.5" customHeight="1" x14ac:dyDescent="0.15">
      <c r="A45" s="1"/>
      <c r="B45" s="1"/>
      <c r="C45" s="68" t="s">
        <v>35</v>
      </c>
      <c r="D45" s="68"/>
      <c r="E45" s="1"/>
      <c r="F45" s="1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1"/>
      <c r="Z45" s="1"/>
      <c r="AA45" s="1"/>
      <c r="AB45" s="1"/>
      <c r="AC45" s="1"/>
      <c r="AD45" s="1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  <row r="46" spans="1:50" ht="10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64" t="s">
        <v>44</v>
      </c>
      <c r="AC46" s="64"/>
      <c r="AD46" s="64"/>
      <c r="AE46" s="64"/>
      <c r="AF46" s="64"/>
      <c r="AG46" s="64"/>
      <c r="AH46" s="64"/>
      <c r="AI46" s="64"/>
      <c r="AJ46" s="65" t="s">
        <v>57</v>
      </c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</row>
    <row r="47" spans="1:50" ht="12" customHeight="1" x14ac:dyDescent="0.15">
      <c r="A47" s="1"/>
      <c r="B47" s="1"/>
      <c r="C47" s="1"/>
      <c r="D47" s="1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42"/>
      <c r="AA47" s="1"/>
      <c r="AB47" s="1"/>
      <c r="AC47" s="1"/>
      <c r="AD47" s="1"/>
      <c r="AE47" s="41"/>
      <c r="AF47" s="41"/>
      <c r="AG47" s="41"/>
      <c r="AH47" s="41"/>
      <c r="AI47" s="41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</row>
    <row r="48" spans="1:50" ht="12" customHeight="1" x14ac:dyDescent="0.15">
      <c r="A48" s="1"/>
      <c r="B48" s="1"/>
      <c r="C48" s="1"/>
      <c r="D48" s="1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42"/>
      <c r="AA48" s="1"/>
      <c r="AB48" s="40"/>
      <c r="AC48" s="40"/>
      <c r="AD48" s="40"/>
      <c r="AE48" s="40"/>
      <c r="AF48" s="40"/>
      <c r="AG48" s="40"/>
      <c r="AH48" s="40"/>
      <c r="AI48" s="40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</row>
    <row r="49" spans="1:50" ht="12" customHeight="1" x14ac:dyDescent="0.15">
      <c r="A49" s="1"/>
      <c r="B49" s="1"/>
      <c r="C49" s="1"/>
      <c r="D49" s="1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42"/>
      <c r="AA49" s="1"/>
      <c r="AB49" s="64" t="s">
        <v>45</v>
      </c>
      <c r="AC49" s="64"/>
      <c r="AD49" s="64"/>
      <c r="AE49" s="64"/>
      <c r="AF49" s="64"/>
      <c r="AG49" s="64"/>
      <c r="AH49" s="64"/>
      <c r="AI49" s="64"/>
      <c r="AJ49" s="65" t="s">
        <v>46</v>
      </c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</row>
    <row r="50" spans="1:50" ht="12" customHeight="1" x14ac:dyDescent="0.15">
      <c r="A50" s="1"/>
      <c r="B50" s="1"/>
      <c r="C50" s="1"/>
      <c r="D50" s="1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42"/>
      <c r="AA50" s="1"/>
      <c r="AB50" s="39"/>
      <c r="AC50" s="39"/>
      <c r="AD50" s="39"/>
      <c r="AE50" s="39"/>
      <c r="AF50" s="39"/>
      <c r="AG50" s="39"/>
      <c r="AH50" s="39"/>
      <c r="AI50" s="39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</row>
    <row r="51" spans="1:50" ht="12" customHeight="1" x14ac:dyDescent="0.15">
      <c r="A51" s="1"/>
      <c r="B51" s="1"/>
      <c r="C51" s="1"/>
      <c r="D51" s="1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42"/>
      <c r="AA51" s="1"/>
      <c r="AB51" s="64" t="s">
        <v>47</v>
      </c>
      <c r="AC51" s="64"/>
      <c r="AD51" s="64"/>
      <c r="AE51" s="64"/>
      <c r="AF51" s="64"/>
      <c r="AG51" s="64"/>
      <c r="AH51" s="64"/>
      <c r="AI51" s="64"/>
      <c r="AJ51" s="65" t="s">
        <v>53</v>
      </c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</row>
    <row r="52" spans="1:50" ht="12" customHeight="1" x14ac:dyDescent="0.15">
      <c r="A52" s="1"/>
      <c r="B52" s="1"/>
      <c r="C52" s="1"/>
      <c r="D52" s="1"/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42"/>
      <c r="AA52" s="1"/>
      <c r="AB52" s="39"/>
      <c r="AC52" s="39"/>
      <c r="AD52" s="39"/>
      <c r="AE52" s="39"/>
      <c r="AF52" s="39"/>
      <c r="AG52" s="39"/>
      <c r="AH52" s="39"/>
      <c r="AI52" s="39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</row>
    <row r="53" spans="1:50" ht="12" customHeight="1" x14ac:dyDescent="0.15">
      <c r="A53" s="1"/>
      <c r="B53" s="1"/>
      <c r="C53" s="1"/>
      <c r="D53" s="1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42"/>
      <c r="AA53" s="1"/>
      <c r="AB53" s="40"/>
      <c r="AC53" s="40"/>
      <c r="AD53" s="40"/>
      <c r="AE53" s="40"/>
      <c r="AF53" s="40"/>
      <c r="AG53" s="40"/>
      <c r="AH53" s="40"/>
      <c r="AI53" s="40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</row>
    <row r="54" spans="1:50" ht="12" customHeight="1" x14ac:dyDescent="0.15">
      <c r="A54" s="1"/>
      <c r="B54" s="1"/>
      <c r="C54" s="1"/>
      <c r="D54" s="1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42"/>
      <c r="AA54" s="1"/>
      <c r="AB54" s="39"/>
      <c r="AC54" s="39"/>
      <c r="AD54" s="39"/>
      <c r="AE54" s="39"/>
      <c r="AF54" s="39"/>
      <c r="AG54" s="39"/>
      <c r="AH54" s="39"/>
      <c r="AI54" s="39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</row>
    <row r="55" spans="1:50" ht="12" customHeight="1" x14ac:dyDescent="0.15">
      <c r="A55" s="1"/>
      <c r="B55" s="16" t="s">
        <v>38</v>
      </c>
      <c r="C55" s="17"/>
      <c r="D55" s="1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/>
      <c r="Z55" s="42"/>
      <c r="AA55" s="1"/>
      <c r="AB55" s="39"/>
      <c r="AC55" s="39"/>
      <c r="AD55" s="39"/>
      <c r="AE55" s="39"/>
      <c r="AF55" s="39"/>
      <c r="AG55" s="39"/>
      <c r="AH55" s="39"/>
      <c r="AI55" s="39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</row>
    <row r="56" spans="1:50" ht="12" customHeight="1" x14ac:dyDescent="0.15">
      <c r="A56" s="1"/>
      <c r="B56" s="1"/>
      <c r="C56" s="1"/>
      <c r="D56" s="1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42"/>
      <c r="AA56" s="1"/>
      <c r="AB56" s="39"/>
      <c r="AC56" s="39"/>
      <c r="AD56" s="39"/>
      <c r="AE56" s="39"/>
      <c r="AF56" s="39"/>
      <c r="AG56" s="39"/>
      <c r="AH56" s="39"/>
      <c r="AI56" s="39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</row>
    <row r="57" spans="1:50" ht="12" customHeight="1" x14ac:dyDescent="0.15">
      <c r="A57" s="1"/>
      <c r="B57" s="1"/>
      <c r="C57" s="1"/>
      <c r="D57" s="1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42"/>
      <c r="AA57" s="1"/>
      <c r="AB57" s="39"/>
      <c r="AC57" s="39"/>
      <c r="AD57" s="39"/>
      <c r="AE57" s="39"/>
      <c r="AF57" s="39"/>
      <c r="AG57" s="39"/>
      <c r="AH57" s="39"/>
      <c r="AI57" s="39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</row>
    <row r="58" spans="1:50" ht="12" customHeight="1" x14ac:dyDescent="0.15">
      <c r="A58" s="1"/>
      <c r="B58" s="16" t="s">
        <v>39</v>
      </c>
      <c r="C58" s="17"/>
      <c r="D58" s="1"/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/>
      <c r="Z58" s="42"/>
      <c r="AA58" s="1"/>
      <c r="AB58" s="64" t="s">
        <v>48</v>
      </c>
      <c r="AC58" s="64"/>
      <c r="AD58" s="64"/>
      <c r="AE58" s="64"/>
      <c r="AF58" s="64"/>
      <c r="AG58" s="64"/>
      <c r="AH58" s="64"/>
      <c r="AI58" s="64"/>
      <c r="AJ58" s="65" t="s">
        <v>49</v>
      </c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</row>
    <row r="59" spans="1:50" ht="12" customHeight="1" x14ac:dyDescent="0.15">
      <c r="A59" s="1"/>
      <c r="B59" s="1"/>
      <c r="C59" s="1"/>
      <c r="D59" s="1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42"/>
      <c r="AA59" s="1"/>
      <c r="AB59" s="64" t="s">
        <v>54</v>
      </c>
      <c r="AC59" s="64"/>
      <c r="AD59" s="64"/>
      <c r="AE59" s="64"/>
      <c r="AF59" s="64"/>
      <c r="AG59" s="64"/>
      <c r="AH59" s="64"/>
      <c r="AI59" s="64"/>
      <c r="AJ59" s="65" t="s">
        <v>50</v>
      </c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</row>
    <row r="60" spans="1:50" ht="12" customHeight="1" x14ac:dyDescent="0.15">
      <c r="A60" s="1"/>
      <c r="B60" s="1"/>
      <c r="C60" s="1"/>
      <c r="D60" s="1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42"/>
      <c r="AA60" s="1"/>
      <c r="AB60" s="64" t="s">
        <v>55</v>
      </c>
      <c r="AC60" s="64"/>
      <c r="AD60" s="64"/>
      <c r="AE60" s="64"/>
      <c r="AF60" s="64"/>
      <c r="AG60" s="64"/>
      <c r="AH60" s="64"/>
      <c r="AI60" s="64"/>
      <c r="AJ60" s="65" t="s">
        <v>42</v>
      </c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</row>
    <row r="61" spans="1:50" ht="12" customHeight="1" x14ac:dyDescent="0.15">
      <c r="A61" s="1"/>
      <c r="B61" s="1"/>
      <c r="C61" s="1"/>
      <c r="D61" s="1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42"/>
      <c r="AA61" s="1"/>
      <c r="AB61" s="64" t="s">
        <v>51</v>
      </c>
      <c r="AC61" s="64"/>
      <c r="AD61" s="64"/>
      <c r="AE61" s="64"/>
      <c r="AF61" s="64"/>
      <c r="AG61" s="64"/>
      <c r="AH61" s="64"/>
      <c r="AI61" s="64"/>
      <c r="AJ61" s="65" t="s">
        <v>58</v>
      </c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</row>
    <row r="62" spans="1:50" ht="12" customHeight="1" x14ac:dyDescent="0.15">
      <c r="A62" s="1"/>
      <c r="B62" s="1"/>
      <c r="C62" s="1"/>
      <c r="D62" s="1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42"/>
      <c r="AA62" s="1"/>
      <c r="AB62" s="40"/>
      <c r="AC62" s="40"/>
      <c r="AD62" s="40"/>
      <c r="AE62" s="40"/>
      <c r="AF62" s="40"/>
      <c r="AG62" s="40"/>
      <c r="AH62" s="40"/>
      <c r="AI62" s="40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</row>
    <row r="63" spans="1:50" ht="12" customHeight="1" x14ac:dyDescent="0.15">
      <c r="A63" s="1"/>
      <c r="B63" s="1"/>
      <c r="C63" s="1"/>
      <c r="D63" s="1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42"/>
      <c r="AA63" s="1"/>
      <c r="AB63" s="40"/>
      <c r="AC63" s="40"/>
      <c r="AD63" s="40"/>
      <c r="AE63" s="40"/>
      <c r="AF63" s="40"/>
      <c r="AG63" s="40"/>
      <c r="AH63" s="40"/>
      <c r="AI63" s="40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</row>
    <row r="64" spans="1:50" ht="12" customHeight="1" x14ac:dyDescent="0.15">
      <c r="A64" s="1"/>
      <c r="B64" s="1"/>
      <c r="C64" s="1"/>
      <c r="D64" s="1"/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42"/>
      <c r="AA64" s="1"/>
      <c r="AB64" s="64" t="s">
        <v>52</v>
      </c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ht="12" customHeight="1" x14ac:dyDescent="0.15">
      <c r="A65" s="1"/>
      <c r="B65" s="1"/>
      <c r="C65" s="1"/>
      <c r="D65" s="1"/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42"/>
      <c r="AA65" s="1"/>
      <c r="AB65" s="40"/>
      <c r="AC65" s="40"/>
      <c r="AD65" s="40"/>
      <c r="AE65" s="40"/>
      <c r="AF65" s="40"/>
      <c r="AG65" s="40"/>
      <c r="AH65" s="40"/>
      <c r="AI65" s="40"/>
      <c r="AJ65" s="65" t="s">
        <v>88</v>
      </c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</row>
    <row r="66" spans="1:50" ht="12" customHeight="1" x14ac:dyDescent="0.15">
      <c r="A66" s="1"/>
      <c r="B66" s="1"/>
      <c r="C66" s="1"/>
      <c r="D66" s="1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42"/>
      <c r="AA66" s="1"/>
      <c r="AB66" s="39"/>
      <c r="AC66" s="39"/>
      <c r="AD66" s="39"/>
      <c r="AE66" s="39"/>
      <c r="AF66" s="39"/>
      <c r="AG66" s="39"/>
      <c r="AH66" s="39"/>
      <c r="AI66" s="39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</row>
    <row r="67" spans="1:50" ht="12" customHeight="1" x14ac:dyDescent="0.15">
      <c r="A67" s="1"/>
      <c r="B67" s="1"/>
      <c r="C67" s="1"/>
      <c r="D67" s="1"/>
      <c r="E67" s="60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61"/>
      <c r="AA67" s="62"/>
      <c r="AB67" s="39"/>
      <c r="AC67" s="39"/>
      <c r="AD67" s="39"/>
      <c r="AE67" s="39"/>
      <c r="AF67" s="39"/>
      <c r="AG67" s="39"/>
      <c r="AH67" s="39"/>
      <c r="AI67" s="39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</row>
    <row r="68" spans="1:50" ht="12" customHeight="1" x14ac:dyDescent="0.15">
      <c r="A68" s="1"/>
      <c r="B68" s="1"/>
      <c r="C68" s="1"/>
      <c r="D68" s="1"/>
      <c r="E68" s="1"/>
      <c r="F68" s="1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1"/>
      <c r="Z68" s="1"/>
      <c r="AA68" s="1"/>
      <c r="AB68" s="39"/>
      <c r="AC68" s="39"/>
      <c r="AD68" s="39"/>
      <c r="AE68" s="39"/>
      <c r="AF68" s="39"/>
      <c r="AG68" s="39"/>
      <c r="AH68" s="39"/>
      <c r="AI68" s="39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</row>
    <row r="69" spans="1:50" ht="10.5" customHeight="1" x14ac:dyDescent="0.15">
      <c r="A69" s="1"/>
      <c r="B69" s="1"/>
      <c r="C69" s="1"/>
      <c r="D69" s="1"/>
      <c r="E69" s="1"/>
      <c r="F69" s="1"/>
      <c r="G69" s="63" t="s">
        <v>56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1"/>
      <c r="Z69" s="1"/>
      <c r="AA69" s="1"/>
      <c r="AB69" s="39"/>
      <c r="AC69" s="39"/>
      <c r="AD69" s="39"/>
      <c r="AE69" s="39"/>
      <c r="AF69" s="39"/>
      <c r="AG69" s="39"/>
      <c r="AH69" s="39"/>
      <c r="AI69" s="39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</row>
    <row r="70" spans="1:50" ht="10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5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50" ht="10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50" ht="10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0" ht="10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50" ht="10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50" ht="10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50" ht="10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50" ht="10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50" ht="10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50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50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</sheetData>
  <mergeCells count="208">
    <mergeCell ref="Z67:AA67"/>
    <mergeCell ref="G69:X69"/>
    <mergeCell ref="AZ3:BP12"/>
    <mergeCell ref="AB60:AI60"/>
    <mergeCell ref="AJ60:AX60"/>
    <mergeCell ref="AB61:AI61"/>
    <mergeCell ref="AJ61:AX63"/>
    <mergeCell ref="AB64:AX64"/>
    <mergeCell ref="AJ65:AX69"/>
    <mergeCell ref="AB51:AI51"/>
    <mergeCell ref="AJ51:AX57"/>
    <mergeCell ref="AB58:AI58"/>
    <mergeCell ref="AJ58:AX58"/>
    <mergeCell ref="AB59:AI59"/>
    <mergeCell ref="AJ59:AX59"/>
    <mergeCell ref="G44:X45"/>
    <mergeCell ref="AE44:AU45"/>
    <mergeCell ref="Z34:AD34"/>
    <mergeCell ref="Z30:AD30"/>
    <mergeCell ref="Z28:AD28"/>
    <mergeCell ref="AL28:AM28"/>
    <mergeCell ref="AN28:AQ28"/>
    <mergeCell ref="Z26:AD26"/>
    <mergeCell ref="AE26:AX27"/>
    <mergeCell ref="C45:D45"/>
    <mergeCell ref="AB46:AI46"/>
    <mergeCell ref="AJ46:AX48"/>
    <mergeCell ref="AB49:AI49"/>
    <mergeCell ref="AJ49:AX50"/>
    <mergeCell ref="U37:Y37"/>
    <mergeCell ref="Z37:AD37"/>
    <mergeCell ref="A38:E39"/>
    <mergeCell ref="F38:H39"/>
    <mergeCell ref="I38:N39"/>
    <mergeCell ref="O38:Q39"/>
    <mergeCell ref="R38:T39"/>
    <mergeCell ref="U38:Y39"/>
    <mergeCell ref="Z38:AD39"/>
    <mergeCell ref="A35:E37"/>
    <mergeCell ref="F35:H37"/>
    <mergeCell ref="I35:N37"/>
    <mergeCell ref="R35:T37"/>
    <mergeCell ref="U35:Y36"/>
    <mergeCell ref="Z35:AA36"/>
    <mergeCell ref="AC35:AD36"/>
    <mergeCell ref="O36:P36"/>
    <mergeCell ref="P37:Q37"/>
    <mergeCell ref="A34:E34"/>
    <mergeCell ref="F34:H34"/>
    <mergeCell ref="I34:N34"/>
    <mergeCell ref="O34:Q34"/>
    <mergeCell ref="R34:T34"/>
    <mergeCell ref="U34:Y34"/>
    <mergeCell ref="Z32:AD32"/>
    <mergeCell ref="A33:E33"/>
    <mergeCell ref="F33:H33"/>
    <mergeCell ref="I33:N33"/>
    <mergeCell ref="O33:Q33"/>
    <mergeCell ref="R33:T33"/>
    <mergeCell ref="U33:Y33"/>
    <mergeCell ref="Z33:AD33"/>
    <mergeCell ref="A32:E32"/>
    <mergeCell ref="F32:H32"/>
    <mergeCell ref="I32:N32"/>
    <mergeCell ref="O32:Q32"/>
    <mergeCell ref="R32:T32"/>
    <mergeCell ref="U32:Y32"/>
    <mergeCell ref="A31:E31"/>
    <mergeCell ref="F31:H31"/>
    <mergeCell ref="I31:N31"/>
    <mergeCell ref="O31:Q31"/>
    <mergeCell ref="R31:T31"/>
    <mergeCell ref="U31:Y31"/>
    <mergeCell ref="Z31:AD31"/>
    <mergeCell ref="A30:E30"/>
    <mergeCell ref="F30:H30"/>
    <mergeCell ref="I30:N30"/>
    <mergeCell ref="O30:Q30"/>
    <mergeCell ref="R30:T30"/>
    <mergeCell ref="U30:Y30"/>
    <mergeCell ref="A29:E29"/>
    <mergeCell ref="F29:H29"/>
    <mergeCell ref="I29:N29"/>
    <mergeCell ref="O29:Q29"/>
    <mergeCell ref="R29:T29"/>
    <mergeCell ref="U29:Y29"/>
    <mergeCell ref="Z29:AD29"/>
    <mergeCell ref="A28:E28"/>
    <mergeCell ref="F28:H28"/>
    <mergeCell ref="I28:N28"/>
    <mergeCell ref="O28:Q28"/>
    <mergeCell ref="R28:T28"/>
    <mergeCell ref="U28:Y28"/>
    <mergeCell ref="A27:E27"/>
    <mergeCell ref="F27:H27"/>
    <mergeCell ref="I27:N27"/>
    <mergeCell ref="O27:Q27"/>
    <mergeCell ref="R27:T27"/>
    <mergeCell ref="U27:Y27"/>
    <mergeCell ref="Z27:AD27"/>
    <mergeCell ref="A26:E26"/>
    <mergeCell ref="F26:H26"/>
    <mergeCell ref="I26:N26"/>
    <mergeCell ref="O26:Q26"/>
    <mergeCell ref="R26:T26"/>
    <mergeCell ref="U26:Y26"/>
    <mergeCell ref="Z24:AD24"/>
    <mergeCell ref="AH24:AI24"/>
    <mergeCell ref="AJ24:AM24"/>
    <mergeCell ref="A25:E25"/>
    <mergeCell ref="F25:H25"/>
    <mergeCell ref="I25:N25"/>
    <mergeCell ref="O25:Q25"/>
    <mergeCell ref="R25:T25"/>
    <mergeCell ref="U25:Y25"/>
    <mergeCell ref="Z25:AD25"/>
    <mergeCell ref="A24:E24"/>
    <mergeCell ref="F24:H24"/>
    <mergeCell ref="I24:N24"/>
    <mergeCell ref="O24:Q24"/>
    <mergeCell ref="R24:T24"/>
    <mergeCell ref="U24:Y24"/>
    <mergeCell ref="Z22:AD22"/>
    <mergeCell ref="AE22:AX23"/>
    <mergeCell ref="A23:E23"/>
    <mergeCell ref="F23:H23"/>
    <mergeCell ref="I23:N23"/>
    <mergeCell ref="O23:Q23"/>
    <mergeCell ref="R23:T23"/>
    <mergeCell ref="U23:Y23"/>
    <mergeCell ref="Z23:AD23"/>
    <mergeCell ref="A22:E22"/>
    <mergeCell ref="F22:H22"/>
    <mergeCell ref="I22:N22"/>
    <mergeCell ref="O22:Q22"/>
    <mergeCell ref="R22:T22"/>
    <mergeCell ref="U22:Y22"/>
    <mergeCell ref="AH20:AI20"/>
    <mergeCell ref="AJ20:AM20"/>
    <mergeCell ref="A21:E21"/>
    <mergeCell ref="F21:H21"/>
    <mergeCell ref="I21:N21"/>
    <mergeCell ref="O21:Q21"/>
    <mergeCell ref="R21:T21"/>
    <mergeCell ref="U21:Y21"/>
    <mergeCell ref="Z21:AD21"/>
    <mergeCell ref="A20:E20"/>
    <mergeCell ref="F20:H20"/>
    <mergeCell ref="I20:N20"/>
    <mergeCell ref="O20:Q20"/>
    <mergeCell ref="R20:T20"/>
    <mergeCell ref="U20:Y20"/>
    <mergeCell ref="Z20:AD20"/>
    <mergeCell ref="A19:E19"/>
    <mergeCell ref="F19:H19"/>
    <mergeCell ref="I19:N19"/>
    <mergeCell ref="O19:Q19"/>
    <mergeCell ref="R19:T19"/>
    <mergeCell ref="U19:Y19"/>
    <mergeCell ref="AH17:AI17"/>
    <mergeCell ref="AJ17:AK17"/>
    <mergeCell ref="A18:E18"/>
    <mergeCell ref="F18:H18"/>
    <mergeCell ref="I18:N18"/>
    <mergeCell ref="O18:Q18"/>
    <mergeCell ref="R18:T18"/>
    <mergeCell ref="U18:Y18"/>
    <mergeCell ref="Z18:AD18"/>
    <mergeCell ref="AE18:AV19"/>
    <mergeCell ref="Z19:AD19"/>
    <mergeCell ref="Z16:AD16"/>
    <mergeCell ref="A17:E17"/>
    <mergeCell ref="F17:H17"/>
    <mergeCell ref="I17:N17"/>
    <mergeCell ref="O17:Q17"/>
    <mergeCell ref="R17:T17"/>
    <mergeCell ref="U17:Y17"/>
    <mergeCell ref="Z17:AD17"/>
    <mergeCell ref="A16:E16"/>
    <mergeCell ref="F16:H16"/>
    <mergeCell ref="I16:N16"/>
    <mergeCell ref="O16:Q16"/>
    <mergeCell ref="R16:T16"/>
    <mergeCell ref="U16:Y16"/>
    <mergeCell ref="A13:E14"/>
    <mergeCell ref="F13:H14"/>
    <mergeCell ref="I13:N14"/>
    <mergeCell ref="O13:Q14"/>
    <mergeCell ref="R13:T14"/>
    <mergeCell ref="U13:Y14"/>
    <mergeCell ref="Z13:AB14"/>
    <mergeCell ref="AD13:AD14"/>
    <mergeCell ref="A15:E15"/>
    <mergeCell ref="F15:H15"/>
    <mergeCell ref="I15:N15"/>
    <mergeCell ref="O15:Q15"/>
    <mergeCell ref="R15:T15"/>
    <mergeCell ref="U15:Y15"/>
    <mergeCell ref="Z15:AD15"/>
    <mergeCell ref="K2:AE4"/>
    <mergeCell ref="C3:E4"/>
    <mergeCell ref="F3:I4"/>
    <mergeCell ref="C5:E8"/>
    <mergeCell ref="F5:I8"/>
    <mergeCell ref="N5:AF8"/>
    <mergeCell ref="AH6:AW7"/>
    <mergeCell ref="AH9:AW10"/>
    <mergeCell ref="B11:AC12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Sheet1 </vt:lpstr>
      <vt:lpstr>Sheet1  (2)</vt:lpstr>
      <vt:lpstr>Sheet1  (3)</vt:lpstr>
      <vt:lpstr>Sheet1  (4)</vt:lpstr>
      <vt:lpstr>Sheet1  (5)</vt:lpstr>
      <vt:lpstr>具体例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saito</cp:lastModifiedBy>
  <cp:lastPrinted>2022-02-22T10:46:15Z</cp:lastPrinted>
  <dcterms:created xsi:type="dcterms:W3CDTF">2021-09-13T08:31:27Z</dcterms:created>
  <dcterms:modified xsi:type="dcterms:W3CDTF">2022-06-06T05:50:44Z</dcterms:modified>
</cp:coreProperties>
</file>