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がくて\齊藤先生\小・問題別得点・正答率一覧表\"/>
    </mc:Choice>
  </mc:AlternateContent>
  <xr:revisionPtr revIDLastSave="0" documentId="13_ncr:1_{AD344AD8-F41F-4D15-BF5D-1BCC78803AF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小１国" sheetId="1" r:id="rId1"/>
    <sheet name="小１算" sheetId="8" r:id="rId2"/>
    <sheet name="正しく計算されない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" i="8" l="1"/>
  <c r="U24" i="8"/>
  <c r="T24" i="8"/>
  <c r="S24" i="8"/>
  <c r="Q24" i="8"/>
  <c r="O24" i="8"/>
  <c r="W24" i="8" s="1"/>
  <c r="X24" i="1"/>
  <c r="W24" i="1"/>
  <c r="V24" i="1"/>
  <c r="U24" i="1"/>
  <c r="D25" i="8" l="1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8" l="1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8" l="1"/>
  <c r="F93" i="8"/>
  <c r="G93" i="8"/>
  <c r="H93" i="8"/>
  <c r="I93" i="8"/>
  <c r="J93" i="8"/>
  <c r="K93" i="8"/>
  <c r="L93" i="8"/>
  <c r="M93" i="8"/>
  <c r="N93" i="8"/>
  <c r="E94" i="8"/>
  <c r="F94" i="8"/>
  <c r="G94" i="8"/>
  <c r="H94" i="8"/>
  <c r="I94" i="8"/>
  <c r="J94" i="8"/>
  <c r="K94" i="8"/>
  <c r="L94" i="8"/>
  <c r="M94" i="8"/>
  <c r="N94" i="8"/>
  <c r="E95" i="8"/>
  <c r="F95" i="8"/>
  <c r="G95" i="8"/>
  <c r="H95" i="8"/>
  <c r="I95" i="8"/>
  <c r="J95" i="8"/>
  <c r="K95" i="8"/>
  <c r="L95" i="8"/>
  <c r="M95" i="8"/>
  <c r="N95" i="8"/>
  <c r="E96" i="8"/>
  <c r="F96" i="8"/>
  <c r="G96" i="8"/>
  <c r="H96" i="8"/>
  <c r="I96" i="8"/>
  <c r="J96" i="8"/>
  <c r="K96" i="8"/>
  <c r="L96" i="8"/>
  <c r="M96" i="8"/>
  <c r="N96" i="8"/>
  <c r="E97" i="8"/>
  <c r="F97" i="8"/>
  <c r="G97" i="8"/>
  <c r="H97" i="8"/>
  <c r="I97" i="8"/>
  <c r="J97" i="8"/>
  <c r="K97" i="8"/>
  <c r="L97" i="8"/>
  <c r="M97" i="8"/>
  <c r="N97" i="8"/>
  <c r="E98" i="8"/>
  <c r="F98" i="8"/>
  <c r="G98" i="8"/>
  <c r="H98" i="8"/>
  <c r="I98" i="8"/>
  <c r="J98" i="8"/>
  <c r="K98" i="8"/>
  <c r="L98" i="8"/>
  <c r="M98" i="8"/>
  <c r="N98" i="8"/>
  <c r="E99" i="8"/>
  <c r="F99" i="8"/>
  <c r="G99" i="8"/>
  <c r="H99" i="8"/>
  <c r="I99" i="8"/>
  <c r="J99" i="8"/>
  <c r="K99" i="8"/>
  <c r="L99" i="8"/>
  <c r="M99" i="8"/>
  <c r="N99" i="8"/>
  <c r="E100" i="8"/>
  <c r="F100" i="8"/>
  <c r="G100" i="8"/>
  <c r="H100" i="8"/>
  <c r="I100" i="8"/>
  <c r="J100" i="8"/>
  <c r="K100" i="8"/>
  <c r="L100" i="8"/>
  <c r="M100" i="8"/>
  <c r="N100" i="8"/>
  <c r="E101" i="8"/>
  <c r="F101" i="8"/>
  <c r="G101" i="8"/>
  <c r="H101" i="8"/>
  <c r="I101" i="8"/>
  <c r="J101" i="8"/>
  <c r="K101" i="8"/>
  <c r="L101" i="8"/>
  <c r="M101" i="8"/>
  <c r="N101" i="8"/>
  <c r="E102" i="8"/>
  <c r="F102" i="8"/>
  <c r="G102" i="8"/>
  <c r="H102" i="8"/>
  <c r="I102" i="8"/>
  <c r="J102" i="8"/>
  <c r="K102" i="8"/>
  <c r="L102" i="8"/>
  <c r="M102" i="8"/>
  <c r="N102" i="8"/>
  <c r="E103" i="8"/>
  <c r="F103" i="8"/>
  <c r="G103" i="8"/>
  <c r="H103" i="8"/>
  <c r="I103" i="8"/>
  <c r="J103" i="8"/>
  <c r="K103" i="8"/>
  <c r="L103" i="8"/>
  <c r="M103" i="8"/>
  <c r="N103" i="8"/>
  <c r="E104" i="8"/>
  <c r="F104" i="8"/>
  <c r="G104" i="8"/>
  <c r="H104" i="8"/>
  <c r="I104" i="8"/>
  <c r="J104" i="8"/>
  <c r="K104" i="8"/>
  <c r="L104" i="8"/>
  <c r="M104" i="8"/>
  <c r="N104" i="8"/>
  <c r="E105" i="8"/>
  <c r="F105" i="8"/>
  <c r="G105" i="8"/>
  <c r="H105" i="8"/>
  <c r="I105" i="8"/>
  <c r="J105" i="8"/>
  <c r="K105" i="8"/>
  <c r="L105" i="8"/>
  <c r="M105" i="8"/>
  <c r="N105" i="8"/>
  <c r="E106" i="8"/>
  <c r="F106" i="8"/>
  <c r="G106" i="8"/>
  <c r="H106" i="8"/>
  <c r="I106" i="8"/>
  <c r="J106" i="8"/>
  <c r="K106" i="8"/>
  <c r="L106" i="8"/>
  <c r="M106" i="8"/>
  <c r="N106" i="8"/>
  <c r="E107" i="8"/>
  <c r="F107" i="8"/>
  <c r="G107" i="8"/>
  <c r="H107" i="8"/>
  <c r="I107" i="8"/>
  <c r="J107" i="8"/>
  <c r="K107" i="8"/>
  <c r="L107" i="8"/>
  <c r="M107" i="8"/>
  <c r="N107" i="8"/>
  <c r="E108" i="8"/>
  <c r="F108" i="8"/>
  <c r="G108" i="8"/>
  <c r="H108" i="8"/>
  <c r="I108" i="8"/>
  <c r="J108" i="8"/>
  <c r="K108" i="8"/>
  <c r="L108" i="8"/>
  <c r="M108" i="8"/>
  <c r="N108" i="8"/>
  <c r="E109" i="8"/>
  <c r="F109" i="8"/>
  <c r="G109" i="8"/>
  <c r="H109" i="8"/>
  <c r="I109" i="8"/>
  <c r="J109" i="8"/>
  <c r="K109" i="8"/>
  <c r="L109" i="8"/>
  <c r="M109" i="8"/>
  <c r="N109" i="8"/>
  <c r="E110" i="8"/>
  <c r="F110" i="8"/>
  <c r="G110" i="8"/>
  <c r="H110" i="8"/>
  <c r="I110" i="8"/>
  <c r="J110" i="8"/>
  <c r="K110" i="8"/>
  <c r="L110" i="8"/>
  <c r="M110" i="8"/>
  <c r="N110" i="8"/>
  <c r="E111" i="8"/>
  <c r="F111" i="8"/>
  <c r="G111" i="8"/>
  <c r="H111" i="8"/>
  <c r="I111" i="8"/>
  <c r="J111" i="8"/>
  <c r="K111" i="8"/>
  <c r="L111" i="8"/>
  <c r="M111" i="8"/>
  <c r="N111" i="8"/>
  <c r="E112" i="8"/>
  <c r="F112" i="8"/>
  <c r="G112" i="8"/>
  <c r="H112" i="8"/>
  <c r="I112" i="8"/>
  <c r="J112" i="8"/>
  <c r="K112" i="8"/>
  <c r="L112" i="8"/>
  <c r="M112" i="8"/>
  <c r="N112" i="8"/>
  <c r="E113" i="8"/>
  <c r="F113" i="8"/>
  <c r="G113" i="8"/>
  <c r="H113" i="8"/>
  <c r="I113" i="8"/>
  <c r="J113" i="8"/>
  <c r="K113" i="8"/>
  <c r="L113" i="8"/>
  <c r="M113" i="8"/>
  <c r="N113" i="8"/>
  <c r="E114" i="8"/>
  <c r="F114" i="8"/>
  <c r="G114" i="8"/>
  <c r="H114" i="8"/>
  <c r="I114" i="8"/>
  <c r="J114" i="8"/>
  <c r="K114" i="8"/>
  <c r="L114" i="8"/>
  <c r="M114" i="8"/>
  <c r="N114" i="8"/>
  <c r="E115" i="8"/>
  <c r="F115" i="8"/>
  <c r="G115" i="8"/>
  <c r="H115" i="8"/>
  <c r="I115" i="8"/>
  <c r="J115" i="8"/>
  <c r="K115" i="8"/>
  <c r="L115" i="8"/>
  <c r="M115" i="8"/>
  <c r="N115" i="8"/>
  <c r="E116" i="8"/>
  <c r="F116" i="8"/>
  <c r="G116" i="8"/>
  <c r="H116" i="8"/>
  <c r="I116" i="8"/>
  <c r="J116" i="8"/>
  <c r="K116" i="8"/>
  <c r="L116" i="8"/>
  <c r="M116" i="8"/>
  <c r="N116" i="8"/>
  <c r="E117" i="8"/>
  <c r="F117" i="8"/>
  <c r="G117" i="8"/>
  <c r="H117" i="8"/>
  <c r="I117" i="8"/>
  <c r="J117" i="8"/>
  <c r="K117" i="8"/>
  <c r="L117" i="8"/>
  <c r="M117" i="8"/>
  <c r="N117" i="8"/>
  <c r="E118" i="8"/>
  <c r="F118" i="8"/>
  <c r="G118" i="8"/>
  <c r="H118" i="8"/>
  <c r="I118" i="8"/>
  <c r="J118" i="8"/>
  <c r="K118" i="8"/>
  <c r="L118" i="8"/>
  <c r="M118" i="8"/>
  <c r="N118" i="8"/>
  <c r="E119" i="8"/>
  <c r="F119" i="8"/>
  <c r="G119" i="8"/>
  <c r="H119" i="8"/>
  <c r="I119" i="8"/>
  <c r="J119" i="8"/>
  <c r="K119" i="8"/>
  <c r="L119" i="8"/>
  <c r="M119" i="8"/>
  <c r="N119" i="8"/>
  <c r="E120" i="8"/>
  <c r="F120" i="8"/>
  <c r="G120" i="8"/>
  <c r="H120" i="8"/>
  <c r="I120" i="8"/>
  <c r="J120" i="8"/>
  <c r="K120" i="8"/>
  <c r="L120" i="8"/>
  <c r="M120" i="8"/>
  <c r="N120" i="8"/>
  <c r="E121" i="8"/>
  <c r="F121" i="8"/>
  <c r="G121" i="8"/>
  <c r="H121" i="8"/>
  <c r="I121" i="8"/>
  <c r="J121" i="8"/>
  <c r="K121" i="8"/>
  <c r="L121" i="8"/>
  <c r="M121" i="8"/>
  <c r="N121" i="8"/>
  <c r="E122" i="8"/>
  <c r="F122" i="8"/>
  <c r="G122" i="8"/>
  <c r="H122" i="8"/>
  <c r="I122" i="8"/>
  <c r="J122" i="8"/>
  <c r="K122" i="8"/>
  <c r="L122" i="8"/>
  <c r="M122" i="8"/>
  <c r="N122" i="8"/>
  <c r="E123" i="8"/>
  <c r="F123" i="8"/>
  <c r="G123" i="8"/>
  <c r="H123" i="8"/>
  <c r="I123" i="8"/>
  <c r="J123" i="8"/>
  <c r="K123" i="8"/>
  <c r="L123" i="8"/>
  <c r="M123" i="8"/>
  <c r="N123" i="8"/>
  <c r="E124" i="8"/>
  <c r="F124" i="8"/>
  <c r="G124" i="8"/>
  <c r="H124" i="8"/>
  <c r="I124" i="8"/>
  <c r="J124" i="8"/>
  <c r="K124" i="8"/>
  <c r="L124" i="8"/>
  <c r="M124" i="8"/>
  <c r="N124" i="8"/>
  <c r="E125" i="8"/>
  <c r="F125" i="8"/>
  <c r="G125" i="8"/>
  <c r="H125" i="8"/>
  <c r="I125" i="8"/>
  <c r="J125" i="8"/>
  <c r="K125" i="8"/>
  <c r="L125" i="8"/>
  <c r="M125" i="8"/>
  <c r="N125" i="8"/>
  <c r="E126" i="8"/>
  <c r="F126" i="8"/>
  <c r="G126" i="8"/>
  <c r="H126" i="8"/>
  <c r="I126" i="8"/>
  <c r="J126" i="8"/>
  <c r="K126" i="8"/>
  <c r="L126" i="8"/>
  <c r="M126" i="8"/>
  <c r="N126" i="8"/>
  <c r="E127" i="8"/>
  <c r="F127" i="8"/>
  <c r="G127" i="8"/>
  <c r="H127" i="8"/>
  <c r="I127" i="8"/>
  <c r="J127" i="8"/>
  <c r="K127" i="8"/>
  <c r="L127" i="8"/>
  <c r="M127" i="8"/>
  <c r="N127" i="8"/>
  <c r="E128" i="8"/>
  <c r="F128" i="8"/>
  <c r="G128" i="8"/>
  <c r="H128" i="8"/>
  <c r="I128" i="8"/>
  <c r="J128" i="8"/>
  <c r="K128" i="8"/>
  <c r="L128" i="8"/>
  <c r="M128" i="8"/>
  <c r="N128" i="8"/>
  <c r="E129" i="8"/>
  <c r="F129" i="8"/>
  <c r="G129" i="8"/>
  <c r="H129" i="8"/>
  <c r="I129" i="8"/>
  <c r="J129" i="8"/>
  <c r="K129" i="8"/>
  <c r="L129" i="8"/>
  <c r="M129" i="8"/>
  <c r="N129" i="8"/>
  <c r="E130" i="8"/>
  <c r="F130" i="8"/>
  <c r="G130" i="8"/>
  <c r="H130" i="8"/>
  <c r="I130" i="8"/>
  <c r="J130" i="8"/>
  <c r="K130" i="8"/>
  <c r="L130" i="8"/>
  <c r="M130" i="8"/>
  <c r="N130" i="8"/>
  <c r="E131" i="8"/>
  <c r="F131" i="8"/>
  <c r="G131" i="8"/>
  <c r="H131" i="8"/>
  <c r="I131" i="8"/>
  <c r="J131" i="8"/>
  <c r="K131" i="8"/>
  <c r="L131" i="8"/>
  <c r="M131" i="8"/>
  <c r="N131" i="8"/>
  <c r="N92" i="8"/>
  <c r="M92" i="8"/>
  <c r="L92" i="8"/>
  <c r="K92" i="8"/>
  <c r="J92" i="8"/>
  <c r="I92" i="8"/>
  <c r="H92" i="8"/>
  <c r="G92" i="8"/>
  <c r="F92" i="8"/>
  <c r="E92" i="8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P92" i="1"/>
  <c r="O92" i="1"/>
  <c r="N92" i="1"/>
  <c r="M92" i="1"/>
  <c r="L92" i="1"/>
  <c r="K92" i="1"/>
  <c r="J92" i="1"/>
  <c r="I92" i="1"/>
  <c r="H92" i="1"/>
  <c r="G92" i="1"/>
  <c r="F92" i="1"/>
  <c r="E92" i="1"/>
  <c r="A93" i="8" l="1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B93" i="8" l="1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B92" i="8"/>
  <c r="F65" i="8" l="1"/>
  <c r="G65" i="8"/>
  <c r="H65" i="8"/>
  <c r="I65" i="8"/>
  <c r="J65" i="8"/>
  <c r="K65" i="8"/>
  <c r="L65" i="8"/>
  <c r="M65" i="8"/>
  <c r="N65" i="8"/>
  <c r="O65" i="8"/>
  <c r="Q65" i="8"/>
  <c r="S65" i="8"/>
  <c r="T65" i="8"/>
  <c r="U65" i="8"/>
  <c r="V65" i="8"/>
  <c r="W65" i="8"/>
  <c r="E65" i="8"/>
  <c r="F65" i="1"/>
  <c r="G65" i="1"/>
  <c r="H65" i="1"/>
  <c r="I65" i="1"/>
  <c r="J65" i="1"/>
  <c r="K65" i="1"/>
  <c r="L65" i="1"/>
  <c r="M65" i="1"/>
  <c r="N65" i="1"/>
  <c r="O65" i="1"/>
  <c r="P65" i="1"/>
  <c r="Q65" i="1"/>
  <c r="S65" i="1"/>
  <c r="U65" i="1"/>
  <c r="V65" i="1"/>
  <c r="W65" i="1"/>
  <c r="X65" i="1"/>
  <c r="Y65" i="1"/>
  <c r="E65" i="1"/>
  <c r="X25" i="1" l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92" i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92" i="1"/>
  <c r="X64" i="1" l="1"/>
  <c r="X66" i="1" s="1"/>
  <c r="X92" i="1"/>
  <c r="W64" i="1"/>
  <c r="W66" i="1" s="1"/>
  <c r="U64" i="1"/>
  <c r="U66" i="1" s="1"/>
  <c r="V64" i="1"/>
  <c r="V66" i="1" s="1"/>
  <c r="M64" i="1"/>
  <c r="M66" i="1" s="1"/>
  <c r="M132" i="1" s="1"/>
  <c r="I64" i="1"/>
  <c r="I66" i="1" s="1"/>
  <c r="I132" i="1" s="1"/>
  <c r="AG26" i="1" l="1"/>
  <c r="X132" i="1"/>
  <c r="AF26" i="1"/>
  <c r="W132" i="1"/>
  <c r="AE26" i="1"/>
  <c r="V132" i="1"/>
  <c r="AD26" i="1"/>
  <c r="U132" i="1"/>
  <c r="V27" i="8"/>
  <c r="V95" i="8" s="1"/>
  <c r="V25" i="8"/>
  <c r="V93" i="8" s="1"/>
  <c r="V26" i="8"/>
  <c r="V94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6" i="8"/>
  <c r="V124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92" i="8"/>
  <c r="U27" i="8"/>
  <c r="U95" i="8" s="1"/>
  <c r="U25" i="8"/>
  <c r="U93" i="8" s="1"/>
  <c r="U26" i="8"/>
  <c r="U94" i="8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92" i="8"/>
  <c r="T26" i="8"/>
  <c r="T94" i="8" s="1"/>
  <c r="T25" i="8"/>
  <c r="T93" i="8" s="1"/>
  <c r="T27" i="8"/>
  <c r="T95" i="8" s="1"/>
  <c r="T28" i="8"/>
  <c r="T96" i="8" s="1"/>
  <c r="T29" i="8"/>
  <c r="T97" i="8" s="1"/>
  <c r="T30" i="8"/>
  <c r="T98" i="8" s="1"/>
  <c r="T31" i="8"/>
  <c r="T99" i="8" s="1"/>
  <c r="T32" i="8"/>
  <c r="T100" i="8" s="1"/>
  <c r="T33" i="8"/>
  <c r="T101" i="8" s="1"/>
  <c r="T34" i="8"/>
  <c r="T102" i="8" s="1"/>
  <c r="T35" i="8"/>
  <c r="T103" i="8" s="1"/>
  <c r="T36" i="8"/>
  <c r="T104" i="8" s="1"/>
  <c r="T37" i="8"/>
  <c r="T105" i="8" s="1"/>
  <c r="T38" i="8"/>
  <c r="T106" i="8" s="1"/>
  <c r="T39" i="8"/>
  <c r="T107" i="8" s="1"/>
  <c r="T40" i="8"/>
  <c r="T108" i="8" s="1"/>
  <c r="T41" i="8"/>
  <c r="T109" i="8" s="1"/>
  <c r="T42" i="8"/>
  <c r="T110" i="8" s="1"/>
  <c r="T43" i="8"/>
  <c r="T111" i="8" s="1"/>
  <c r="T44" i="8"/>
  <c r="T112" i="8" s="1"/>
  <c r="T45" i="8"/>
  <c r="T113" i="8" s="1"/>
  <c r="T46" i="8"/>
  <c r="T114" i="8" s="1"/>
  <c r="T47" i="8"/>
  <c r="T115" i="8" s="1"/>
  <c r="T48" i="8"/>
  <c r="T116" i="8" s="1"/>
  <c r="T49" i="8"/>
  <c r="T117" i="8" s="1"/>
  <c r="T50" i="8"/>
  <c r="T118" i="8" s="1"/>
  <c r="T51" i="8"/>
  <c r="T119" i="8" s="1"/>
  <c r="T52" i="8"/>
  <c r="T120" i="8" s="1"/>
  <c r="T53" i="8"/>
  <c r="T121" i="8" s="1"/>
  <c r="T54" i="8"/>
  <c r="T122" i="8" s="1"/>
  <c r="T55" i="8"/>
  <c r="T123" i="8" s="1"/>
  <c r="T56" i="8"/>
  <c r="T124" i="8" s="1"/>
  <c r="T57" i="8"/>
  <c r="T125" i="8" s="1"/>
  <c r="T58" i="8"/>
  <c r="T126" i="8" s="1"/>
  <c r="T59" i="8"/>
  <c r="T127" i="8" s="1"/>
  <c r="T60" i="8"/>
  <c r="T128" i="8" s="1"/>
  <c r="T61" i="8"/>
  <c r="T129" i="8" s="1"/>
  <c r="T62" i="8"/>
  <c r="T130" i="8" s="1"/>
  <c r="T63" i="8"/>
  <c r="T131" i="8" s="1"/>
  <c r="T92" i="8"/>
  <c r="S27" i="8"/>
  <c r="S95" i="8" s="1"/>
  <c r="S25" i="8"/>
  <c r="S93" i="8" s="1"/>
  <c r="S26" i="8"/>
  <c r="S94" i="8" s="1"/>
  <c r="S28" i="8"/>
  <c r="S96" i="8" s="1"/>
  <c r="S29" i="8"/>
  <c r="S97" i="8" s="1"/>
  <c r="S30" i="8"/>
  <c r="S98" i="8" s="1"/>
  <c r="S31" i="8"/>
  <c r="S99" i="8" s="1"/>
  <c r="S32" i="8"/>
  <c r="S100" i="8" s="1"/>
  <c r="S33" i="8"/>
  <c r="S101" i="8" s="1"/>
  <c r="S34" i="8"/>
  <c r="S102" i="8" s="1"/>
  <c r="S35" i="8"/>
  <c r="S103" i="8" s="1"/>
  <c r="S36" i="8"/>
  <c r="S104" i="8" s="1"/>
  <c r="S37" i="8"/>
  <c r="S105" i="8" s="1"/>
  <c r="S38" i="8"/>
  <c r="S106" i="8" s="1"/>
  <c r="S39" i="8"/>
  <c r="S107" i="8" s="1"/>
  <c r="S40" i="8"/>
  <c r="S108" i="8" s="1"/>
  <c r="S41" i="8"/>
  <c r="S109" i="8" s="1"/>
  <c r="S42" i="8"/>
  <c r="S110" i="8" s="1"/>
  <c r="S43" i="8"/>
  <c r="S111" i="8" s="1"/>
  <c r="S44" i="8"/>
  <c r="S112" i="8" s="1"/>
  <c r="S45" i="8"/>
  <c r="S113" i="8" s="1"/>
  <c r="S46" i="8"/>
  <c r="S114" i="8" s="1"/>
  <c r="S47" i="8"/>
  <c r="S115" i="8" s="1"/>
  <c r="S48" i="8"/>
  <c r="S116" i="8" s="1"/>
  <c r="S49" i="8"/>
  <c r="S117" i="8" s="1"/>
  <c r="S50" i="8"/>
  <c r="S118" i="8" s="1"/>
  <c r="S51" i="8"/>
  <c r="S119" i="8" s="1"/>
  <c r="S52" i="8"/>
  <c r="S120" i="8" s="1"/>
  <c r="S53" i="8"/>
  <c r="S121" i="8" s="1"/>
  <c r="S54" i="8"/>
  <c r="S122" i="8" s="1"/>
  <c r="S55" i="8"/>
  <c r="S123" i="8" s="1"/>
  <c r="S56" i="8"/>
  <c r="S124" i="8" s="1"/>
  <c r="S57" i="8"/>
  <c r="S125" i="8" s="1"/>
  <c r="S58" i="8"/>
  <c r="S126" i="8" s="1"/>
  <c r="S59" i="8"/>
  <c r="S127" i="8" s="1"/>
  <c r="S60" i="8"/>
  <c r="S128" i="8" s="1"/>
  <c r="S61" i="8"/>
  <c r="S129" i="8" s="1"/>
  <c r="S62" i="8"/>
  <c r="S130" i="8" s="1"/>
  <c r="S63" i="8"/>
  <c r="S131" i="8" s="1"/>
  <c r="S24" i="1"/>
  <c r="Q24" i="1"/>
  <c r="R24" i="1" l="1"/>
  <c r="R92" i="1" s="1"/>
  <c r="Y24" i="1"/>
  <c r="Q92" i="1"/>
  <c r="Q92" i="8"/>
  <c r="R24" i="8"/>
  <c r="R92" i="8" s="1"/>
  <c r="S92" i="1"/>
  <c r="T24" i="1"/>
  <c r="T92" i="1" s="1"/>
  <c r="Y92" i="1"/>
  <c r="S30" i="1"/>
  <c r="Q30" i="1"/>
  <c r="T30" i="1" l="1"/>
  <c r="T98" i="1" s="1"/>
  <c r="S98" i="1"/>
  <c r="Q98" i="1"/>
  <c r="R30" i="1"/>
  <c r="R98" i="1" s="1"/>
  <c r="O26" i="8"/>
  <c r="S59" i="1"/>
  <c r="S25" i="1"/>
  <c r="S26" i="1"/>
  <c r="S27" i="1"/>
  <c r="S28" i="1"/>
  <c r="S29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Q62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96" i="1" l="1"/>
  <c r="R28" i="1"/>
  <c r="R96" i="1" s="1"/>
  <c r="T60" i="1"/>
  <c r="T128" i="1" s="1"/>
  <c r="S128" i="1"/>
  <c r="T51" i="1"/>
  <c r="T119" i="1" s="1"/>
  <c r="S119" i="1"/>
  <c r="T43" i="1"/>
  <c r="T111" i="1" s="1"/>
  <c r="S111" i="1"/>
  <c r="T35" i="1"/>
  <c r="T103" i="1" s="1"/>
  <c r="S103" i="1"/>
  <c r="T26" i="1"/>
  <c r="T94" i="1" s="1"/>
  <c r="S94" i="1"/>
  <c r="Q128" i="1"/>
  <c r="R60" i="1"/>
  <c r="R128" i="1" s="1"/>
  <c r="Q120" i="1"/>
  <c r="R52" i="1"/>
  <c r="R120" i="1" s="1"/>
  <c r="Q112" i="1"/>
  <c r="R44" i="1"/>
  <c r="R112" i="1" s="1"/>
  <c r="Q104" i="1"/>
  <c r="R36" i="1"/>
  <c r="R104" i="1" s="1"/>
  <c r="Q95" i="1"/>
  <c r="R27" i="1"/>
  <c r="R95" i="1" s="1"/>
  <c r="T58" i="1"/>
  <c r="T126" i="1" s="1"/>
  <c r="S126" i="1"/>
  <c r="T50" i="1"/>
  <c r="T118" i="1" s="1"/>
  <c r="S118" i="1"/>
  <c r="T42" i="1"/>
  <c r="T110" i="1" s="1"/>
  <c r="S110" i="1"/>
  <c r="T34" i="1"/>
  <c r="T102" i="1" s="1"/>
  <c r="S102" i="1"/>
  <c r="S93" i="1"/>
  <c r="T25" i="1"/>
  <c r="T93" i="1" s="1"/>
  <c r="Q105" i="1"/>
  <c r="R37" i="1"/>
  <c r="R105" i="1" s="1"/>
  <c r="Q119" i="1"/>
  <c r="R51" i="1"/>
  <c r="R119" i="1" s="1"/>
  <c r="T49" i="1"/>
  <c r="T117" i="1" s="1"/>
  <c r="S117" i="1"/>
  <c r="Q102" i="1"/>
  <c r="R34" i="1"/>
  <c r="R102" i="1" s="1"/>
  <c r="T40" i="1"/>
  <c r="T108" i="1" s="1"/>
  <c r="S108" i="1"/>
  <c r="T32" i="1"/>
  <c r="T100" i="1" s="1"/>
  <c r="S100" i="1"/>
  <c r="P26" i="8"/>
  <c r="P94" i="8" s="1"/>
  <c r="O94" i="8"/>
  <c r="Q113" i="1"/>
  <c r="R45" i="1"/>
  <c r="R113" i="1" s="1"/>
  <c r="T57" i="1"/>
  <c r="T125" i="1" s="1"/>
  <c r="S125" i="1"/>
  <c r="Q121" i="1"/>
  <c r="R53" i="1"/>
  <c r="R121" i="1" s="1"/>
  <c r="Q127" i="1"/>
  <c r="R59" i="1"/>
  <c r="R127" i="1" s="1"/>
  <c r="Q94" i="1"/>
  <c r="R26" i="1"/>
  <c r="R94" i="1" s="1"/>
  <c r="T41" i="1"/>
  <c r="T109" i="1" s="1"/>
  <c r="S109" i="1"/>
  <c r="Q126" i="1"/>
  <c r="R58" i="1"/>
  <c r="R126" i="1" s="1"/>
  <c r="T48" i="1"/>
  <c r="T116" i="1" s="1"/>
  <c r="S116" i="1"/>
  <c r="Q117" i="1"/>
  <c r="R49" i="1"/>
  <c r="R117" i="1" s="1"/>
  <c r="Q101" i="1"/>
  <c r="R33" i="1"/>
  <c r="R101" i="1" s="1"/>
  <c r="T47" i="1"/>
  <c r="T115" i="1" s="1"/>
  <c r="S115" i="1"/>
  <c r="Q108" i="1"/>
  <c r="R40" i="1"/>
  <c r="R108" i="1" s="1"/>
  <c r="Q100" i="1"/>
  <c r="R32" i="1"/>
  <c r="R100" i="1" s="1"/>
  <c r="T63" i="1"/>
  <c r="T131" i="1" s="1"/>
  <c r="S131" i="1"/>
  <c r="T54" i="1"/>
  <c r="T122" i="1" s="1"/>
  <c r="S122" i="1"/>
  <c r="T46" i="1"/>
  <c r="T114" i="1" s="1"/>
  <c r="S114" i="1"/>
  <c r="T38" i="1"/>
  <c r="T106" i="1" s="1"/>
  <c r="S106" i="1"/>
  <c r="T29" i="1"/>
  <c r="T97" i="1" s="1"/>
  <c r="S97" i="1"/>
  <c r="Q111" i="1"/>
  <c r="R43" i="1"/>
  <c r="R111" i="1" s="1"/>
  <c r="T59" i="1"/>
  <c r="T127" i="1" s="1"/>
  <c r="S127" i="1"/>
  <c r="Q110" i="1"/>
  <c r="R42" i="1"/>
  <c r="R110" i="1" s="1"/>
  <c r="Q93" i="1"/>
  <c r="R25" i="1"/>
  <c r="R93" i="1" s="1"/>
  <c r="Q125" i="1"/>
  <c r="R57" i="1"/>
  <c r="R125" i="1" s="1"/>
  <c r="Q130" i="1"/>
  <c r="R62" i="1"/>
  <c r="R130" i="1" s="1"/>
  <c r="T31" i="1"/>
  <c r="T99" i="1" s="1"/>
  <c r="S99" i="1"/>
  <c r="Q116" i="1"/>
  <c r="R48" i="1"/>
  <c r="R116" i="1" s="1"/>
  <c r="Q123" i="1"/>
  <c r="R55" i="1"/>
  <c r="R123" i="1" s="1"/>
  <c r="Q115" i="1"/>
  <c r="R47" i="1"/>
  <c r="R115" i="1" s="1"/>
  <c r="Q107" i="1"/>
  <c r="R39" i="1"/>
  <c r="R107" i="1" s="1"/>
  <c r="Q99" i="1"/>
  <c r="R31" i="1"/>
  <c r="R99" i="1" s="1"/>
  <c r="T62" i="1"/>
  <c r="T130" i="1" s="1"/>
  <c r="S130" i="1"/>
  <c r="T53" i="1"/>
  <c r="T121" i="1" s="1"/>
  <c r="S121" i="1"/>
  <c r="T45" i="1"/>
  <c r="T113" i="1" s="1"/>
  <c r="S113" i="1"/>
  <c r="T37" i="1"/>
  <c r="T105" i="1" s="1"/>
  <c r="S105" i="1"/>
  <c r="T28" i="1"/>
  <c r="T96" i="1" s="1"/>
  <c r="S96" i="1"/>
  <c r="Q129" i="1"/>
  <c r="R61" i="1"/>
  <c r="R129" i="1" s="1"/>
  <c r="Q103" i="1"/>
  <c r="R35" i="1"/>
  <c r="R103" i="1" s="1"/>
  <c r="T33" i="1"/>
  <c r="T101" i="1" s="1"/>
  <c r="S101" i="1"/>
  <c r="Q118" i="1"/>
  <c r="R50" i="1"/>
  <c r="R118" i="1" s="1"/>
  <c r="T56" i="1"/>
  <c r="T124" i="1" s="1"/>
  <c r="S124" i="1"/>
  <c r="Q109" i="1"/>
  <c r="R41" i="1"/>
  <c r="R109" i="1" s="1"/>
  <c r="T55" i="1"/>
  <c r="T123" i="1" s="1"/>
  <c r="S123" i="1"/>
  <c r="T39" i="1"/>
  <c r="T107" i="1" s="1"/>
  <c r="S107" i="1"/>
  <c r="Q124" i="1"/>
  <c r="R56" i="1"/>
  <c r="R124" i="1" s="1"/>
  <c r="Q131" i="1"/>
  <c r="R63" i="1"/>
  <c r="R131" i="1" s="1"/>
  <c r="Q122" i="1"/>
  <c r="R54" i="1"/>
  <c r="R122" i="1" s="1"/>
  <c r="Q114" i="1"/>
  <c r="R46" i="1"/>
  <c r="R114" i="1" s="1"/>
  <c r="Q106" i="1"/>
  <c r="R38" i="1"/>
  <c r="R106" i="1" s="1"/>
  <c r="Q97" i="1"/>
  <c r="R29" i="1"/>
  <c r="R97" i="1" s="1"/>
  <c r="T61" i="1"/>
  <c r="T129" i="1" s="1"/>
  <c r="S129" i="1"/>
  <c r="T52" i="1"/>
  <c r="T120" i="1" s="1"/>
  <c r="S120" i="1"/>
  <c r="T44" i="1"/>
  <c r="T112" i="1" s="1"/>
  <c r="S112" i="1"/>
  <c r="T36" i="1"/>
  <c r="T104" i="1" s="1"/>
  <c r="S104" i="1"/>
  <c r="T27" i="1"/>
  <c r="T95" i="1" s="1"/>
  <c r="S95" i="1"/>
  <c r="Y32" i="1"/>
  <c r="Y100" i="1" s="1"/>
  <c r="Y25" i="1" l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J64" i="1"/>
  <c r="J66" i="1" s="1"/>
  <c r="J132" i="1" s="1"/>
  <c r="K64" i="1"/>
  <c r="K66" i="1" s="1"/>
  <c r="K132" i="1" s="1"/>
  <c r="L64" i="1"/>
  <c r="L66" i="1" s="1"/>
  <c r="L132" i="1" s="1"/>
  <c r="N64" i="1"/>
  <c r="N66" i="1" s="1"/>
  <c r="N132" i="1" s="1"/>
  <c r="O64" i="1"/>
  <c r="O66" i="1" s="1"/>
  <c r="P64" i="1"/>
  <c r="P66" i="1" s="1"/>
  <c r="P132" i="1" s="1"/>
  <c r="H64" i="1"/>
  <c r="H66" i="1" s="1"/>
  <c r="H132" i="1" s="1"/>
  <c r="G64" i="1"/>
  <c r="G66" i="1" s="1"/>
  <c r="G132" i="1" s="1"/>
  <c r="F64" i="1"/>
  <c r="F66" i="1" s="1"/>
  <c r="F132" i="1" s="1"/>
  <c r="E64" i="1"/>
  <c r="E66" i="1" s="1"/>
  <c r="E132" i="1" s="1"/>
  <c r="Q132" i="1" l="1"/>
  <c r="O132" i="1"/>
  <c r="Y64" i="1"/>
  <c r="Y66" i="1" s="1"/>
  <c r="Y132" i="1" s="1"/>
  <c r="S64" i="1"/>
  <c r="S66" i="1" s="1"/>
  <c r="Q64" i="1"/>
  <c r="Q66" i="1" s="1"/>
  <c r="AB26" i="1" s="1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26" i="8"/>
  <c r="Q25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25" i="8"/>
  <c r="I64" i="8"/>
  <c r="I66" i="8" s="1"/>
  <c r="I132" i="8" s="1"/>
  <c r="J64" i="8"/>
  <c r="J66" i="8" s="1"/>
  <c r="J132" i="8" s="1"/>
  <c r="K64" i="8"/>
  <c r="K66" i="8" s="1"/>
  <c r="K132" i="8" s="1"/>
  <c r="L64" i="8"/>
  <c r="L66" i="8" s="1"/>
  <c r="L132" i="8" s="1"/>
  <c r="M64" i="8"/>
  <c r="M66" i="8" s="1"/>
  <c r="M132" i="8" s="1"/>
  <c r="N64" i="8"/>
  <c r="N66" i="8" s="1"/>
  <c r="N132" i="8" s="1"/>
  <c r="H64" i="8"/>
  <c r="H66" i="8" s="1"/>
  <c r="H132" i="8" s="1"/>
  <c r="G64" i="8"/>
  <c r="G66" i="8" s="1"/>
  <c r="G132" i="8" s="1"/>
  <c r="F64" i="8"/>
  <c r="F66" i="8" s="1"/>
  <c r="F132" i="8" s="1"/>
  <c r="P38" i="8" l="1"/>
  <c r="P106" i="8" s="1"/>
  <c r="O106" i="8"/>
  <c r="R29" i="8"/>
  <c r="R97" i="8" s="1"/>
  <c r="Q97" i="8"/>
  <c r="P61" i="8"/>
  <c r="P129" i="8" s="1"/>
  <c r="O129" i="8"/>
  <c r="P53" i="8"/>
  <c r="P121" i="8" s="1"/>
  <c r="O121" i="8"/>
  <c r="P45" i="8"/>
  <c r="P113" i="8" s="1"/>
  <c r="O113" i="8"/>
  <c r="P37" i="8"/>
  <c r="P105" i="8" s="1"/>
  <c r="O105" i="8"/>
  <c r="P29" i="8"/>
  <c r="P97" i="8" s="1"/>
  <c r="O97" i="8"/>
  <c r="R60" i="8"/>
  <c r="R128" i="8" s="1"/>
  <c r="Q128" i="8"/>
  <c r="R52" i="8"/>
  <c r="R120" i="8" s="1"/>
  <c r="Q120" i="8"/>
  <c r="R44" i="8"/>
  <c r="R112" i="8" s="1"/>
  <c r="Q112" i="8"/>
  <c r="R36" i="8"/>
  <c r="R104" i="8" s="1"/>
  <c r="Q104" i="8"/>
  <c r="R28" i="8"/>
  <c r="R96" i="8" s="1"/>
  <c r="Q96" i="8"/>
  <c r="P30" i="8"/>
  <c r="P98" i="8" s="1"/>
  <c r="O98" i="8"/>
  <c r="P60" i="8"/>
  <c r="P128" i="8" s="1"/>
  <c r="O128" i="8"/>
  <c r="P52" i="8"/>
  <c r="P120" i="8" s="1"/>
  <c r="O120" i="8"/>
  <c r="P44" i="8"/>
  <c r="P112" i="8" s="1"/>
  <c r="O112" i="8"/>
  <c r="P36" i="8"/>
  <c r="P104" i="8" s="1"/>
  <c r="O104" i="8"/>
  <c r="P28" i="8"/>
  <c r="P96" i="8" s="1"/>
  <c r="O96" i="8"/>
  <c r="R59" i="8"/>
  <c r="R127" i="8" s="1"/>
  <c r="Q127" i="8"/>
  <c r="R51" i="8"/>
  <c r="R119" i="8" s="1"/>
  <c r="Q119" i="8"/>
  <c r="R43" i="8"/>
  <c r="R111" i="8" s="1"/>
  <c r="Q111" i="8"/>
  <c r="R35" i="8"/>
  <c r="R103" i="8" s="1"/>
  <c r="Q103" i="8"/>
  <c r="R27" i="8"/>
  <c r="R95" i="8" s="1"/>
  <c r="Q95" i="8"/>
  <c r="R61" i="8"/>
  <c r="R129" i="8" s="1"/>
  <c r="Q129" i="8"/>
  <c r="R37" i="8"/>
  <c r="R105" i="8" s="1"/>
  <c r="Q105" i="8"/>
  <c r="P59" i="8"/>
  <c r="P127" i="8" s="1"/>
  <c r="O127" i="8"/>
  <c r="P51" i="8"/>
  <c r="P119" i="8" s="1"/>
  <c r="O119" i="8"/>
  <c r="P43" i="8"/>
  <c r="P111" i="8" s="1"/>
  <c r="O111" i="8"/>
  <c r="P35" i="8"/>
  <c r="P103" i="8" s="1"/>
  <c r="O103" i="8"/>
  <c r="P27" i="8"/>
  <c r="P95" i="8" s="1"/>
  <c r="O95" i="8"/>
  <c r="R58" i="8"/>
  <c r="R126" i="8" s="1"/>
  <c r="Q126" i="8"/>
  <c r="R50" i="8"/>
  <c r="R118" i="8" s="1"/>
  <c r="Q118" i="8"/>
  <c r="R42" i="8"/>
  <c r="R110" i="8" s="1"/>
  <c r="Q110" i="8"/>
  <c r="R34" i="8"/>
  <c r="R102" i="8" s="1"/>
  <c r="Q102" i="8"/>
  <c r="P46" i="8"/>
  <c r="P114" i="8" s="1"/>
  <c r="O114" i="8"/>
  <c r="P58" i="8"/>
  <c r="P126" i="8" s="1"/>
  <c r="O126" i="8"/>
  <c r="P50" i="8"/>
  <c r="P118" i="8" s="1"/>
  <c r="O118" i="8"/>
  <c r="P42" i="8"/>
  <c r="P110" i="8" s="1"/>
  <c r="O110" i="8"/>
  <c r="P34" i="8"/>
  <c r="P102" i="8" s="1"/>
  <c r="O102" i="8"/>
  <c r="Q93" i="8"/>
  <c r="R25" i="8"/>
  <c r="R93" i="8" s="1"/>
  <c r="R57" i="8"/>
  <c r="R125" i="8" s="1"/>
  <c r="Q125" i="8"/>
  <c r="R49" i="8"/>
  <c r="R117" i="8" s="1"/>
  <c r="Q117" i="8"/>
  <c r="R41" i="8"/>
  <c r="R109" i="8" s="1"/>
  <c r="Q109" i="8"/>
  <c r="R33" i="8"/>
  <c r="R101" i="8" s="1"/>
  <c r="Q101" i="8"/>
  <c r="R53" i="8"/>
  <c r="R121" i="8" s="1"/>
  <c r="Q121" i="8"/>
  <c r="P57" i="8"/>
  <c r="P125" i="8" s="1"/>
  <c r="O125" i="8"/>
  <c r="P49" i="8"/>
  <c r="P117" i="8" s="1"/>
  <c r="O117" i="8"/>
  <c r="P41" i="8"/>
  <c r="P109" i="8" s="1"/>
  <c r="O109" i="8"/>
  <c r="P33" i="8"/>
  <c r="P101" i="8" s="1"/>
  <c r="O101" i="8"/>
  <c r="W26" i="8"/>
  <c r="W94" i="8" s="1"/>
  <c r="R26" i="8"/>
  <c r="R94" i="8" s="1"/>
  <c r="Q94" i="8"/>
  <c r="R56" i="8"/>
  <c r="R124" i="8" s="1"/>
  <c r="Q124" i="8"/>
  <c r="R48" i="8"/>
  <c r="R116" i="8" s="1"/>
  <c r="Q116" i="8"/>
  <c r="R40" i="8"/>
  <c r="R108" i="8" s="1"/>
  <c r="Q108" i="8"/>
  <c r="R32" i="8"/>
  <c r="R100" i="8" s="1"/>
  <c r="Q100" i="8"/>
  <c r="P54" i="8"/>
  <c r="P122" i="8" s="1"/>
  <c r="O122" i="8"/>
  <c r="P56" i="8"/>
  <c r="P124" i="8" s="1"/>
  <c r="O124" i="8"/>
  <c r="P32" i="8"/>
  <c r="P100" i="8" s="1"/>
  <c r="O100" i="8"/>
  <c r="R39" i="8"/>
  <c r="R107" i="8" s="1"/>
  <c r="Q107" i="8"/>
  <c r="P62" i="8"/>
  <c r="P130" i="8" s="1"/>
  <c r="O130" i="8"/>
  <c r="R45" i="8"/>
  <c r="R113" i="8" s="1"/>
  <c r="Q113" i="8"/>
  <c r="O93" i="8"/>
  <c r="P25" i="8"/>
  <c r="P93" i="8" s="1"/>
  <c r="P48" i="8"/>
  <c r="P116" i="8" s="1"/>
  <c r="O116" i="8"/>
  <c r="P40" i="8"/>
  <c r="P108" i="8" s="1"/>
  <c r="O108" i="8"/>
  <c r="R63" i="8"/>
  <c r="R131" i="8" s="1"/>
  <c r="Q131" i="8"/>
  <c r="R55" i="8"/>
  <c r="R123" i="8" s="1"/>
  <c r="Q123" i="8"/>
  <c r="R47" i="8"/>
  <c r="R115" i="8" s="1"/>
  <c r="Q115" i="8"/>
  <c r="R31" i="8"/>
  <c r="R99" i="8" s="1"/>
  <c r="Q99" i="8"/>
  <c r="P63" i="8"/>
  <c r="P131" i="8" s="1"/>
  <c r="O131" i="8"/>
  <c r="P55" i="8"/>
  <c r="P123" i="8" s="1"/>
  <c r="O123" i="8"/>
  <c r="P47" i="8"/>
  <c r="P115" i="8" s="1"/>
  <c r="O115" i="8"/>
  <c r="P39" i="8"/>
  <c r="P107" i="8" s="1"/>
  <c r="O107" i="8"/>
  <c r="P31" i="8"/>
  <c r="P99" i="8" s="1"/>
  <c r="O99" i="8"/>
  <c r="R62" i="8"/>
  <c r="R130" i="8" s="1"/>
  <c r="Q130" i="8"/>
  <c r="R54" i="8"/>
  <c r="R122" i="8" s="1"/>
  <c r="Q122" i="8"/>
  <c r="R46" i="8"/>
  <c r="R114" i="8" s="1"/>
  <c r="Q114" i="8"/>
  <c r="R38" i="8"/>
  <c r="R106" i="8" s="1"/>
  <c r="Q106" i="8"/>
  <c r="R30" i="8"/>
  <c r="R98" i="8" s="1"/>
  <c r="Q98" i="8"/>
  <c r="AC26" i="1"/>
  <c r="S132" i="1"/>
  <c r="W59" i="8"/>
  <c r="W127" i="8" s="1"/>
  <c r="W51" i="8"/>
  <c r="W119" i="8" s="1"/>
  <c r="W43" i="8"/>
  <c r="W111" i="8" s="1"/>
  <c r="W35" i="8"/>
  <c r="W103" i="8" s="1"/>
  <c r="W27" i="8"/>
  <c r="W95" i="8" s="1"/>
  <c r="W63" i="8"/>
  <c r="W131" i="8" s="1"/>
  <c r="W55" i="8"/>
  <c r="W123" i="8" s="1"/>
  <c r="W47" i="8"/>
  <c r="W115" i="8" s="1"/>
  <c r="W39" i="8"/>
  <c r="W107" i="8" s="1"/>
  <c r="W31" i="8"/>
  <c r="W99" i="8" s="1"/>
  <c r="W54" i="8"/>
  <c r="W122" i="8" s="1"/>
  <c r="W34" i="8"/>
  <c r="W102" i="8" s="1"/>
  <c r="W58" i="8"/>
  <c r="W126" i="8" s="1"/>
  <c r="W46" i="8"/>
  <c r="W114" i="8" s="1"/>
  <c r="W38" i="8"/>
  <c r="W106" i="8" s="1"/>
  <c r="W25" i="8"/>
  <c r="W93" i="8" s="1"/>
  <c r="W57" i="8"/>
  <c r="W125" i="8" s="1"/>
  <c r="W49" i="8"/>
  <c r="W117" i="8" s="1"/>
  <c r="W29" i="8"/>
  <c r="W97" i="8" s="1"/>
  <c r="W62" i="8"/>
  <c r="W130" i="8" s="1"/>
  <c r="W50" i="8"/>
  <c r="W118" i="8" s="1"/>
  <c r="W42" i="8"/>
  <c r="W110" i="8" s="1"/>
  <c r="W30" i="8"/>
  <c r="W98" i="8" s="1"/>
  <c r="W61" i="8"/>
  <c r="W129" i="8" s="1"/>
  <c r="W53" i="8"/>
  <c r="W121" i="8" s="1"/>
  <c r="W45" i="8"/>
  <c r="W113" i="8" s="1"/>
  <c r="W41" i="8"/>
  <c r="W109" i="8" s="1"/>
  <c r="W37" i="8"/>
  <c r="W105" i="8" s="1"/>
  <c r="W33" i="8"/>
  <c r="W101" i="8" s="1"/>
  <c r="W60" i="8"/>
  <c r="W128" i="8" s="1"/>
  <c r="W56" i="8"/>
  <c r="W124" i="8" s="1"/>
  <c r="W52" i="8"/>
  <c r="W120" i="8" s="1"/>
  <c r="W48" i="8"/>
  <c r="W116" i="8" s="1"/>
  <c r="W44" i="8"/>
  <c r="W112" i="8" s="1"/>
  <c r="W40" i="8"/>
  <c r="W108" i="8" s="1"/>
  <c r="W36" i="8"/>
  <c r="W104" i="8" s="1"/>
  <c r="W32" i="8"/>
  <c r="W100" i="8" s="1"/>
  <c r="W28" i="8"/>
  <c r="W96" i="8" s="1"/>
  <c r="V64" i="8"/>
  <c r="V66" i="8" s="1"/>
  <c r="U64" i="8"/>
  <c r="U66" i="8" s="1"/>
  <c r="T64" i="8"/>
  <c r="T66" i="8" s="1"/>
  <c r="Q64" i="8"/>
  <c r="Q66" i="8" s="1"/>
  <c r="E64" i="8"/>
  <c r="E66" i="8" s="1"/>
  <c r="E132" i="8" s="1"/>
  <c r="P24" i="8"/>
  <c r="P92" i="8" s="1"/>
  <c r="AA26" i="8" l="1"/>
  <c r="Q132" i="8"/>
  <c r="AE26" i="8"/>
  <c r="V132" i="8"/>
  <c r="AD26" i="8"/>
  <c r="U132" i="8"/>
  <c r="AC26" i="8"/>
  <c r="T132" i="8"/>
  <c r="S64" i="8"/>
  <c r="S66" i="8" s="1"/>
  <c r="S132" i="8" s="1"/>
  <c r="S92" i="8"/>
  <c r="O92" i="8"/>
  <c r="O64" i="8"/>
  <c r="O66" i="8" s="1"/>
  <c r="AB26" i="8" l="1"/>
  <c r="W64" i="8"/>
  <c r="W66" i="8" s="1"/>
  <c r="W132" i="8" s="1"/>
  <c r="W92" i="8"/>
  <c r="O132" i="8"/>
  <c r="Z26" i="8"/>
</calcChain>
</file>

<file path=xl/sharedStrings.xml><?xml version="1.0" encoding="utf-8"?>
<sst xmlns="http://schemas.openxmlformats.org/spreadsheetml/2006/main" count="180" uniqueCount="96">
  <si>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</si>
  <si>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</si>
  <si>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</si>
  <si>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</si>
  <si>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</si>
  <si>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</si>
  <si>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</si>
  <si>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</si>
  <si>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</si>
  <si>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</si>
  <si>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</si>
  <si>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</si>
  <si>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>言葉・情報・言語文化</t>
    <rPh sb="0" eb="2">
      <t>コトバ</t>
    </rPh>
    <rPh sb="3" eb="5">
      <t>ジョウホウ</t>
    </rPh>
    <rPh sb="6" eb="8">
      <t>ゲンゴ</t>
    </rPh>
    <rPh sb="8" eb="10">
      <t>ブンカ</t>
    </rPh>
    <phoneticPr fontId="1"/>
  </si>
  <si>
    <t>読むこと</t>
    <rPh sb="0" eb="1">
      <t>ヨ</t>
    </rPh>
    <phoneticPr fontId="1"/>
  </si>
  <si>
    <t>思考・判断・表現</t>
    <phoneticPr fontId="1"/>
  </si>
  <si>
    <t>知識・技能</t>
    <rPh sb="0" eb="2">
      <t>チシキ</t>
    </rPh>
    <rPh sb="3" eb="5">
      <t>ギノウ</t>
    </rPh>
    <phoneticPr fontId="1"/>
  </si>
  <si>
    <t>書くこと</t>
    <rPh sb="0" eb="1">
      <t>カ</t>
    </rPh>
    <phoneticPr fontId="1"/>
  </si>
  <si>
    <t>話すこと聞くこと</t>
    <rPh sb="0" eb="1">
      <t>ハナ</t>
    </rPh>
    <rPh sb="4" eb="5">
      <t>キ</t>
    </rPh>
    <phoneticPr fontId="1"/>
  </si>
  <si>
    <t xml:space="preserve">       </t>
    <phoneticPr fontId="1"/>
  </si>
  <si>
    <t xml:space="preserve">
Ａ
８</t>
    <phoneticPr fontId="1"/>
  </si>
  <si>
    <t xml:space="preserve">
Ｂ
９</t>
    <phoneticPr fontId="1"/>
  </si>
  <si>
    <t xml:space="preserve">
Ｃ
10</t>
    <phoneticPr fontId="1"/>
  </si>
  <si>
    <t xml:space="preserve">
Ａ
４</t>
    <phoneticPr fontId="1"/>
  </si>
  <si>
    <t xml:space="preserve">
Ｂ
５</t>
    <phoneticPr fontId="1"/>
  </si>
  <si>
    <t xml:space="preserve">
Ｃ
６</t>
    <phoneticPr fontId="1"/>
  </si>
  <si>
    <t xml:space="preserve">
Ｄ
７</t>
    <phoneticPr fontId="1"/>
  </si>
  <si>
    <t xml:space="preserve">       </t>
    <phoneticPr fontId="1"/>
  </si>
  <si>
    <t>千葉県標準学力検査　－観点別到達度－</t>
    <phoneticPr fontId="1"/>
  </si>
  <si>
    <t>[検査年月日  　　年　　月　　日]</t>
    <rPh sb="1" eb="6">
      <t>ケンサネンガッピ</t>
    </rPh>
    <rPh sb="10" eb="11">
      <t>ネン</t>
    </rPh>
    <rPh sb="13" eb="14">
      <t>ガツ</t>
    </rPh>
    <rPh sb="16" eb="17">
      <t>ニチ</t>
    </rPh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</si>
  <si>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</si>
  <si>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測
定</t>
    <rPh sb="1" eb="2">
      <t>ソク</t>
    </rPh>
    <rPh sb="8" eb="9">
      <t>サダム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</si>
  <si>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</si>
  <si>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</si>
  <si>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</si>
  <si>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</si>
  <si>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</si>
  <si>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</si>
  <si>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測定</t>
    <rPh sb="0" eb="2">
      <t>ソクテイ</t>
    </rPh>
    <phoneticPr fontId="1"/>
  </si>
  <si>
    <t>データの活用</t>
    <rPh sb="4" eb="6">
      <t>カツヨウ</t>
    </rPh>
    <phoneticPr fontId="1"/>
  </si>
  <si>
    <t>読むこと</t>
    <rPh sb="0" eb="1">
      <t>ヨ</t>
    </rPh>
    <phoneticPr fontId="1"/>
  </si>
  <si>
    <t>書くこと</t>
    <rPh sb="0" eb="1">
      <t>カ</t>
    </rPh>
    <phoneticPr fontId="1"/>
  </si>
  <si>
    <t>　年　組　担任</t>
    <rPh sb="1" eb="2">
      <t>ネン</t>
    </rPh>
    <rPh sb="3" eb="4">
      <t>クミ</t>
    </rPh>
    <rPh sb="5" eb="7">
      <t>タンニン</t>
    </rPh>
    <phoneticPr fontId="1"/>
  </si>
  <si>
    <t>[検査年月日　年　月　日]</t>
    <rPh sb="1" eb="3">
      <t>ケンサ</t>
    </rPh>
    <rPh sb="3" eb="6">
      <t>ネンガッピ</t>
    </rPh>
    <rPh sb="7" eb="8">
      <t>ネン</t>
    </rPh>
    <rPh sb="9" eb="10">
      <t>ガツ</t>
    </rPh>
    <rPh sb="11" eb="12">
      <t>ニチ</t>
    </rPh>
    <phoneticPr fontId="1"/>
  </si>
  <si>
    <t>県正答率</t>
    <rPh sb="0" eb="4">
      <t>ケンセイトウリツ</t>
    </rPh>
    <phoneticPr fontId="1"/>
  </si>
  <si>
    <t>学級正答率</t>
    <rPh sb="0" eb="2">
      <t>ガッキュウ</t>
    </rPh>
    <rPh sb="2" eb="5">
      <t>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</si>
  <si>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</si>
  <si>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</si>
  <si>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</si>
  <si>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話す・聞く</t>
    <rPh sb="0" eb="1">
      <t>ハナ</t>
    </rPh>
    <rPh sb="3" eb="4">
      <t>キ</t>
    </rPh>
    <phoneticPr fontId="1"/>
  </si>
  <si>
    <t xml:space="preserve">
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</si>
  <si>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</si>
  <si>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</si>
  <si>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</si>
  <si>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</si>
  <si>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</si>
  <si>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</si>
  <si>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>思考・判断
表現</t>
    <rPh sb="0" eb="2">
      <t>シコウ</t>
    </rPh>
    <rPh sb="3" eb="5">
      <t>ハンダン</t>
    </rPh>
    <rPh sb="6" eb="8">
      <t>ヒョウゲン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</si>
  <si>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</si>
  <si>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>実現状況の
Ａ
Ｂ
Ｃ</t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</si>
  <si>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</si>
  <si>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</si>
  <si>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デ
❘
タ
の
活
用</t>
    <rPh sb="9" eb="10">
      <t>イ</t>
    </rPh>
    <rPh sb="11" eb="12">
      <t>ヨウ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</si>
  <si>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</si>
  <si>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 xml:space="preserve">
</t>
    <phoneticPr fontId="1"/>
  </si>
  <si>
    <t xml:space="preserve">
話す
・
聞
く
</t>
    <rPh sb="1" eb="2">
      <t>ハナ</t>
    </rPh>
    <rPh sb="6" eb="7">
      <t>キ</t>
    </rPh>
    <phoneticPr fontId="1"/>
  </si>
  <si>
    <t xml:space="preserve">
書
く
こ
と</t>
    <rPh sb="1" eb="2">
      <t>カ</t>
    </rPh>
    <phoneticPr fontId="1"/>
  </si>
  <si>
    <t xml:space="preserve">
読む
こ
と</t>
    <rPh sb="1" eb="2">
      <t>ヨ</t>
    </rPh>
    <phoneticPr fontId="1"/>
  </si>
  <si>
    <t xml:space="preserve">
言
葉
言・
語情
文報
化・
</t>
    <rPh sb="1" eb="2">
      <t>ゴン</t>
    </rPh>
    <rPh sb="3" eb="4">
      <t>ハ</t>
    </rPh>
    <rPh sb="5" eb="6">
      <t>ゲン</t>
    </rPh>
    <rPh sb="8" eb="9">
      <t>ゴ</t>
    </rPh>
    <rPh sb="9" eb="10">
      <t>セイ</t>
    </rPh>
    <rPh sb="11" eb="12">
      <t>ブン</t>
    </rPh>
    <rPh sb="12" eb="13">
      <t>ホウ</t>
    </rPh>
    <rPh sb="14" eb="15">
      <t>カ</t>
    </rPh>
    <phoneticPr fontId="1"/>
  </si>
  <si>
    <t xml:space="preserve">  立 　小学校</t>
    <rPh sb="2" eb="3">
      <t>リツ</t>
    </rPh>
    <rPh sb="5" eb="8">
      <t>ショウガッコウ</t>
    </rPh>
    <phoneticPr fontId="1"/>
  </si>
  <si>
    <t xml:space="preserve">   立 　小学校</t>
    <rPh sb="3" eb="4">
      <t>リツ</t>
    </rPh>
    <rPh sb="6" eb="9">
      <t>ショウガッコウ</t>
    </rPh>
    <phoneticPr fontId="1"/>
  </si>
  <si>
    <t>問 題 別 正 答 率 一 覧 表</t>
    <rPh sb="0" eb="1">
      <t>トイ</t>
    </rPh>
    <rPh sb="2" eb="3">
      <t>ダイ</t>
    </rPh>
    <rPh sb="4" eb="5">
      <t>ベツ</t>
    </rPh>
    <rPh sb="6" eb="7">
      <t>セイ</t>
    </rPh>
    <rPh sb="8" eb="9">
      <t>コタエ</t>
    </rPh>
    <rPh sb="10" eb="11">
      <t>リツ</t>
    </rPh>
    <rPh sb="12" eb="13">
      <t>イチ</t>
    </rPh>
    <rPh sb="14" eb="15">
      <t>ラン</t>
    </rPh>
    <rPh sb="16" eb="17">
      <t>ヒョウ</t>
    </rPh>
    <phoneticPr fontId="1"/>
  </si>
  <si>
    <t>（単位は％）</t>
    <rPh sb="1" eb="3">
      <t>タンイ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</si>
  <si>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</si>
  <si>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</si>
  <si>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</si>
  <si>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</si>
  <si>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正
答
率</t>
    <rPh sb="1" eb="2">
      <t>セイ</t>
    </rPh>
    <rPh sb="4" eb="5">
      <t>トウ</t>
    </rPh>
    <rPh sb="7" eb="8">
      <t>リツ</t>
    </rPh>
    <phoneticPr fontId="1"/>
  </si>
  <si>
    <t xml:space="preserve">
正
答
率</t>
    <rPh sb="1" eb="2">
      <t>タダシ</t>
    </rPh>
    <rPh sb="4" eb="5">
      <t>トウ</t>
    </rPh>
    <rPh sb="7" eb="8">
      <t>リツ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</si>
  <si>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</si>
  <si>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〈正しく計算されない〉</t>
    <rPh sb="1" eb="2">
      <t>タダ</t>
    </rPh>
    <rPh sb="4" eb="6">
      <t>ケイサン</t>
    </rPh>
    <phoneticPr fontId="1"/>
  </si>
  <si>
    <t>実現状況の
Ａ
Ｂ
Ｃ</t>
    <phoneticPr fontId="1"/>
  </si>
  <si>
    <t>実現状況の
Ａ
Ｂ
Ｃ</t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</si>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</sst>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ajor"/>
    </font>
    <font>
      <sz val="9"/>
      <color theme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1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7" fillId="0" borderId="0" xfId="0" applyFont="1">
      <alignment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63" xfId="0" applyBorder="1">
      <alignment vertical="center"/>
    </xf>
    <xf numFmtId="0" fontId="0" fillId="0" borderId="63" xfId="0" applyBorder="1" applyAlignment="1">
      <alignment horizontal="center" vertical="center"/>
    </xf>
    <xf numFmtId="176" fontId="0" fillId="0" borderId="63" xfId="0" applyNumberFormat="1" applyBorder="1">
      <alignment vertical="center"/>
    </xf>
    <xf numFmtId="0" fontId="0" fillId="0" borderId="64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0" xfId="0" applyFont="1" applyBorder="1">
      <alignment vertical="center"/>
    </xf>
    <xf numFmtId="0" fontId="10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78" fontId="2" fillId="0" borderId="11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178" fontId="2" fillId="0" borderId="70" xfId="0" applyNumberFormat="1" applyFont="1" applyBorder="1" applyAlignment="1">
      <alignment horizontal="right" vertical="center"/>
    </xf>
    <xf numFmtId="178" fontId="2" fillId="0" borderId="65" xfId="0" applyNumberFormat="1" applyFont="1" applyBorder="1" applyAlignment="1">
      <alignment horizontal="right" vertical="center"/>
    </xf>
    <xf numFmtId="0" fontId="8" fillId="0" borderId="41" xfId="0" applyFont="1" applyBorder="1">
      <alignment vertical="center"/>
    </xf>
    <xf numFmtId="0" fontId="16" fillId="0" borderId="9" xfId="0" applyFont="1" applyBorder="1">
      <alignment vertical="center"/>
    </xf>
    <xf numFmtId="0" fontId="17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53" xfId="0" applyFont="1" applyBorder="1">
      <alignment vertical="center"/>
    </xf>
    <xf numFmtId="177" fontId="0" fillId="0" borderId="0" xfId="0" applyNumberFormat="1">
      <alignment vertical="center"/>
    </xf>
    <xf numFmtId="178" fontId="2" fillId="0" borderId="11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68" xfId="0" applyNumberFormat="1" applyFont="1" applyBorder="1">
      <alignment vertical="center"/>
    </xf>
    <xf numFmtId="178" fontId="2" fillId="0" borderId="69" xfId="0" applyNumberFormat="1" applyFont="1" applyBorder="1">
      <alignment vertical="center"/>
    </xf>
    <xf numFmtId="178" fontId="2" fillId="0" borderId="70" xfId="0" applyNumberFormat="1" applyFont="1" applyBorder="1">
      <alignment vertical="center"/>
    </xf>
    <xf numFmtId="178" fontId="2" fillId="0" borderId="65" xfId="0" applyNumberFormat="1" applyFont="1" applyBorder="1">
      <alignment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68" xfId="0" applyNumberFormat="1" applyFont="1" applyBorder="1" applyAlignment="1">
      <alignment horizontal="right" vertical="center"/>
    </xf>
    <xf numFmtId="178" fontId="8" fillId="0" borderId="69" xfId="0" applyNumberFormat="1" applyFont="1" applyBorder="1" applyAlignment="1">
      <alignment horizontal="right" vertical="center"/>
    </xf>
    <xf numFmtId="178" fontId="8" fillId="0" borderId="71" xfId="0" applyNumberFormat="1" applyFont="1" applyBorder="1" applyAlignment="1">
      <alignment horizontal="right" vertical="center"/>
    </xf>
    <xf numFmtId="178" fontId="8" fillId="0" borderId="65" xfId="0" applyNumberFormat="1" applyFont="1" applyBorder="1" applyAlignment="1">
      <alignment horizontal="right" vertical="center"/>
    </xf>
    <xf numFmtId="178" fontId="8" fillId="0" borderId="7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38" xfId="0" applyNumberFormat="1" applyFont="1" applyBorder="1" applyAlignment="1">
      <alignment horizontal="right" vertical="center"/>
    </xf>
    <xf numFmtId="178" fontId="8" fillId="0" borderId="13" xfId="0" applyNumberFormat="1" applyFont="1" applyBorder="1">
      <alignment vertical="center"/>
    </xf>
    <xf numFmtId="178" fontId="8" fillId="0" borderId="16" xfId="0" applyNumberFormat="1" applyFont="1" applyBorder="1">
      <alignment vertical="center"/>
    </xf>
    <xf numFmtId="178" fontId="8" fillId="0" borderId="18" xfId="0" applyNumberFormat="1" applyFont="1" applyBorder="1">
      <alignment vertical="center"/>
    </xf>
    <xf numFmtId="178" fontId="8" fillId="0" borderId="38" xfId="0" applyNumberFormat="1" applyFont="1" applyBorder="1">
      <alignment vertical="center"/>
    </xf>
    <xf numFmtId="178" fontId="8" fillId="0" borderId="14" xfId="0" applyNumberFormat="1" applyFont="1" applyBorder="1">
      <alignment vertical="center"/>
    </xf>
    <xf numFmtId="178" fontId="8" fillId="0" borderId="10" xfId="0" applyNumberFormat="1" applyFont="1" applyBorder="1">
      <alignment vertical="center"/>
    </xf>
    <xf numFmtId="178" fontId="8" fillId="0" borderId="11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8" fontId="8" fillId="0" borderId="17" xfId="0" applyNumberFormat="1" applyFont="1" applyBorder="1">
      <alignment vertical="center"/>
    </xf>
    <xf numFmtId="178" fontId="8" fillId="0" borderId="37" xfId="0" applyNumberFormat="1" applyFont="1" applyBorder="1">
      <alignment vertical="center"/>
    </xf>
    <xf numFmtId="178" fontId="8" fillId="0" borderId="68" xfId="0" applyNumberFormat="1" applyFont="1" applyBorder="1">
      <alignment vertical="center"/>
    </xf>
    <xf numFmtId="178" fontId="8" fillId="0" borderId="69" xfId="0" applyNumberFormat="1" applyFont="1" applyBorder="1">
      <alignment vertical="center"/>
    </xf>
    <xf numFmtId="178" fontId="8" fillId="0" borderId="70" xfId="0" applyNumberFormat="1" applyFont="1" applyBorder="1">
      <alignment vertical="center"/>
    </xf>
    <xf numFmtId="0" fontId="18" fillId="0" borderId="0" xfId="0" applyFont="1">
      <alignment vertical="center"/>
    </xf>
    <xf numFmtId="0" fontId="19" fillId="0" borderId="4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/>
    </xf>
    <xf numFmtId="0" fontId="20" fillId="0" borderId="4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0" fillId="0" borderId="25" xfId="0" applyFont="1" applyBorder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57" xfId="0" applyFont="1" applyBorder="1">
      <alignment vertical="center"/>
    </xf>
    <xf numFmtId="0" fontId="17" fillId="0" borderId="57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5" xfId="0" applyFont="1" applyBorder="1">
      <alignment vertical="center"/>
    </xf>
    <xf numFmtId="0" fontId="0" fillId="0" borderId="0" xfId="0" applyAlignment="1">
      <alignment horizontal="left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top" wrapText="1"/>
    </xf>
    <xf numFmtId="0" fontId="10" fillId="0" borderId="60" xfId="0" applyFont="1" applyBorder="1" applyAlignment="1">
      <alignment horizontal="right" vertical="top" wrapText="1"/>
    </xf>
    <xf numFmtId="0" fontId="10" fillId="0" borderId="39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小１国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266700</xdr:colOff>
      <xdr:row>9</xdr:row>
      <xdr:rowOff>8518</xdr:rowOff>
    </xdr:from>
    <xdr:to>
      <xdr:col>24</xdr:col>
      <xdr:colOff>332961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914900" y="884818"/>
          <a:ext cx="199031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29032</xdr:colOff>
      <xdr:row>18</xdr:row>
      <xdr:rowOff>92063</xdr:rowOff>
    </xdr:from>
    <xdr:to>
      <xdr:col>4</xdr:col>
      <xdr:colOff>208764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651566" y="2095597"/>
          <a:ext cx="17973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11</xdr:row>
      <xdr:rowOff>25083</xdr:rowOff>
    </xdr:from>
    <xdr:to>
      <xdr:col>24</xdr:col>
      <xdr:colOff>332961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924425" y="1110933"/>
          <a:ext cx="198078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36358</xdr:colOff>
      <xdr:row>18</xdr:row>
      <xdr:rowOff>92063</xdr:rowOff>
    </xdr:from>
    <xdr:to>
      <xdr:col>5</xdr:col>
      <xdr:colOff>206565</xdr:colOff>
      <xdr:row>20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888806" y="2095597"/>
          <a:ext cx="170207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15136</xdr:colOff>
      <xdr:row>18</xdr:row>
      <xdr:rowOff>92063</xdr:rowOff>
    </xdr:from>
    <xdr:to>
      <xdr:col>6</xdr:col>
      <xdr:colOff>204393</xdr:colOff>
      <xdr:row>20</xdr:row>
      <xdr:rowOff>24847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097498" y="2095597"/>
          <a:ext cx="189257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43685</xdr:colOff>
      <xdr:row>18</xdr:row>
      <xdr:rowOff>92063</xdr:rowOff>
    </xdr:from>
    <xdr:to>
      <xdr:col>7</xdr:col>
      <xdr:colOff>204367</xdr:colOff>
      <xdr:row>20</xdr:row>
      <xdr:rowOff>24847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355961" y="2095597"/>
          <a:ext cx="16068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14378</xdr:colOff>
      <xdr:row>18</xdr:row>
      <xdr:rowOff>92063</xdr:rowOff>
    </xdr:from>
    <xdr:to>
      <xdr:col>9</xdr:col>
      <xdr:colOff>213160</xdr:colOff>
      <xdr:row>20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86481" y="2095597"/>
          <a:ext cx="19878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41412</xdr:colOff>
      <xdr:row>18</xdr:row>
      <xdr:rowOff>92063</xdr:rowOff>
    </xdr:from>
    <xdr:to>
      <xdr:col>10</xdr:col>
      <xdr:colOff>240194</xdr:colOff>
      <xdr:row>20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58031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29033</xdr:colOff>
      <xdr:row>18</xdr:row>
      <xdr:rowOff>92063</xdr:rowOff>
    </xdr:from>
    <xdr:to>
      <xdr:col>11</xdr:col>
      <xdr:colOff>208765</xdr:colOff>
      <xdr:row>20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06947" y="2095597"/>
          <a:ext cx="17973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29032</xdr:colOff>
      <xdr:row>18</xdr:row>
      <xdr:rowOff>92063</xdr:rowOff>
    </xdr:from>
    <xdr:to>
      <xdr:col>13</xdr:col>
      <xdr:colOff>208764</xdr:colOff>
      <xdr:row>20</xdr:row>
      <xdr:rowOff>24847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766773" y="2095597"/>
          <a:ext cx="17973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21706</xdr:colOff>
      <xdr:row>18</xdr:row>
      <xdr:rowOff>92063</xdr:rowOff>
    </xdr:from>
    <xdr:to>
      <xdr:col>14</xdr:col>
      <xdr:colOff>210963</xdr:colOff>
      <xdr:row>20</xdr:row>
      <xdr:rowOff>24847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989361" y="2095597"/>
          <a:ext cx="189257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29032</xdr:colOff>
      <xdr:row>18</xdr:row>
      <xdr:rowOff>92063</xdr:rowOff>
    </xdr:from>
    <xdr:to>
      <xdr:col>15</xdr:col>
      <xdr:colOff>208764</xdr:colOff>
      <xdr:row>20</xdr:row>
      <xdr:rowOff>24847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226601" y="2095597"/>
          <a:ext cx="17973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22462</xdr:colOff>
      <xdr:row>18</xdr:row>
      <xdr:rowOff>92063</xdr:rowOff>
    </xdr:from>
    <xdr:to>
      <xdr:col>8</xdr:col>
      <xdr:colOff>202194</xdr:colOff>
      <xdr:row>20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564652" y="2095597"/>
          <a:ext cx="179732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36359</xdr:colOff>
      <xdr:row>18</xdr:row>
      <xdr:rowOff>92063</xdr:rowOff>
    </xdr:from>
    <xdr:to>
      <xdr:col>12</xdr:col>
      <xdr:colOff>206566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544187" y="2095597"/>
          <a:ext cx="170207" cy="19554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476250</xdr:colOff>
      <xdr:row>18</xdr:row>
      <xdr:rowOff>66675</xdr:rowOff>
    </xdr:from>
    <xdr:to>
      <xdr:col>27</xdr:col>
      <xdr:colOff>19050</xdr:colOff>
      <xdr:row>22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8353425" y="2057400"/>
          <a:ext cx="34290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29032</xdr:colOff>
      <xdr:row>86</xdr:row>
      <xdr:rowOff>92063</xdr:rowOff>
    </xdr:from>
    <xdr:to>
      <xdr:col>4</xdr:col>
      <xdr:colOff>208764</xdr:colOff>
      <xdr:row>88</xdr:row>
      <xdr:rowOff>24847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68989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36358</xdr:colOff>
      <xdr:row>86</xdr:row>
      <xdr:rowOff>92063</xdr:rowOff>
    </xdr:from>
    <xdr:to>
      <xdr:col>5</xdr:col>
      <xdr:colOff>206565</xdr:colOff>
      <xdr:row>88</xdr:row>
      <xdr:rowOff>24847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08228" y="2121302"/>
          <a:ext cx="17020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15136</xdr:colOff>
      <xdr:row>86</xdr:row>
      <xdr:rowOff>92063</xdr:rowOff>
    </xdr:from>
    <xdr:to>
      <xdr:col>6</xdr:col>
      <xdr:colOff>204393</xdr:colOff>
      <xdr:row>88</xdr:row>
      <xdr:rowOff>24847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118919" y="2121302"/>
          <a:ext cx="18925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43685</xdr:colOff>
      <xdr:row>86</xdr:row>
      <xdr:rowOff>92063</xdr:rowOff>
    </xdr:from>
    <xdr:to>
      <xdr:col>7</xdr:col>
      <xdr:colOff>204367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379381" y="2121302"/>
          <a:ext cx="1606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14378</xdr:colOff>
      <xdr:row>86</xdr:row>
      <xdr:rowOff>92063</xdr:rowOff>
    </xdr:from>
    <xdr:to>
      <xdr:col>9</xdr:col>
      <xdr:colOff>213160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13900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41412</xdr:colOff>
      <xdr:row>86</xdr:row>
      <xdr:rowOff>92063</xdr:rowOff>
    </xdr:from>
    <xdr:to>
      <xdr:col>10</xdr:col>
      <xdr:colOff>240194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072847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29033</xdr:colOff>
      <xdr:row>86</xdr:row>
      <xdr:rowOff>92063</xdr:rowOff>
    </xdr:from>
    <xdr:to>
      <xdr:col>11</xdr:col>
      <xdr:colOff>208765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333794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29032</xdr:colOff>
      <xdr:row>86</xdr:row>
      <xdr:rowOff>92063</xdr:rowOff>
    </xdr:from>
    <xdr:to>
      <xdr:col>13</xdr:col>
      <xdr:colOff>208764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797619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21706</xdr:colOff>
      <xdr:row>86</xdr:row>
      <xdr:rowOff>92063</xdr:rowOff>
    </xdr:from>
    <xdr:to>
      <xdr:col>14</xdr:col>
      <xdr:colOff>210963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022206" y="2121302"/>
          <a:ext cx="18925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29032</xdr:colOff>
      <xdr:row>86</xdr:row>
      <xdr:rowOff>92063</xdr:rowOff>
    </xdr:from>
    <xdr:to>
      <xdr:col>15</xdr:col>
      <xdr:colOff>208764</xdr:colOff>
      <xdr:row>88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261445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22462</xdr:colOff>
      <xdr:row>86</xdr:row>
      <xdr:rowOff>92063</xdr:rowOff>
    </xdr:from>
    <xdr:to>
      <xdr:col>8</xdr:col>
      <xdr:colOff>202194</xdr:colOff>
      <xdr:row>88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590071" y="2121302"/>
          <a:ext cx="17973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36359</xdr:colOff>
      <xdr:row>86</xdr:row>
      <xdr:rowOff>92063</xdr:rowOff>
    </xdr:from>
    <xdr:to>
      <xdr:col>12</xdr:col>
      <xdr:colOff>206566</xdr:colOff>
      <xdr:row>88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573033" y="2121302"/>
          <a:ext cx="170207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小１国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266700</xdr:colOff>
      <xdr:row>77</xdr:row>
      <xdr:rowOff>8518</xdr:rowOff>
    </xdr:from>
    <xdr:to>
      <xdr:col>24</xdr:col>
      <xdr:colOff>332961</xdr:colOff>
      <xdr:row>77</xdr:row>
      <xdr:rowOff>8518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731026" y="919605"/>
          <a:ext cx="223257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79</xdr:row>
      <xdr:rowOff>25083</xdr:rowOff>
    </xdr:from>
    <xdr:to>
      <xdr:col>24</xdr:col>
      <xdr:colOff>332961</xdr:colOff>
      <xdr:row>79</xdr:row>
      <xdr:rowOff>25083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4762500" y="1151518"/>
          <a:ext cx="22011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24849</xdr:colOff>
      <xdr:row>17</xdr:row>
      <xdr:rowOff>17521</xdr:rowOff>
    </xdr:from>
    <xdr:to>
      <xdr:col>11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46407" y="2065269"/>
          <a:ext cx="9276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小１算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22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17</xdr:row>
      <xdr:rowOff>24849</xdr:rowOff>
    </xdr:from>
    <xdr:to>
      <xdr:col>12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17521</xdr:rowOff>
    </xdr:from>
    <xdr:to>
      <xdr:col>13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22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414130</xdr:colOff>
      <xdr:row>18</xdr:row>
      <xdr:rowOff>8283</xdr:rowOff>
    </xdr:from>
    <xdr:to>
      <xdr:col>25</xdr:col>
      <xdr:colOff>0</xdr:colOff>
      <xdr:row>23</xdr:row>
      <xdr:rowOff>24848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7868478" y="2037522"/>
          <a:ext cx="430696" cy="6791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183173</xdr:colOff>
      <xdr:row>3</xdr:row>
      <xdr:rowOff>65942</xdr:rowOff>
    </xdr:from>
    <xdr:to>
      <xdr:col>1</xdr:col>
      <xdr:colOff>585989</xdr:colOff>
      <xdr:row>6</xdr:row>
      <xdr:rowOff>1252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83173" y="35169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4</xdr:col>
      <xdr:colOff>24849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44099" y="1856579"/>
          <a:ext cx="198781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24849</xdr:colOff>
      <xdr:row>85</xdr:row>
      <xdr:rowOff>17521</xdr:rowOff>
    </xdr:from>
    <xdr:to>
      <xdr:col>11</xdr:col>
      <xdr:colOff>223631</xdr:colOff>
      <xdr:row>86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33661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小１算</a:t>
          </a:r>
        </a:p>
      </xdr:txBody>
    </xdr:sp>
    <xdr:clientData/>
  </xdr:twoCellAnchor>
  <xdr:twoCellAnchor>
    <xdr:from>
      <xdr:col>16</xdr:col>
      <xdr:colOff>8282</xdr:colOff>
      <xdr:row>79</xdr:row>
      <xdr:rowOff>24847</xdr:rowOff>
    </xdr:from>
    <xdr:to>
      <xdr:col>22</xdr:col>
      <xdr:colOff>330476</xdr:colOff>
      <xdr:row>79</xdr:row>
      <xdr:rowOff>24847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4550974" y="1101905"/>
          <a:ext cx="195170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24849</xdr:rowOff>
    </xdr:from>
    <xdr:to>
      <xdr:col>12</xdr:col>
      <xdr:colOff>215347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578407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223630</xdr:colOff>
      <xdr:row>86</xdr:row>
      <xdr:rowOff>82826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820195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77</xdr:row>
      <xdr:rowOff>8518</xdr:rowOff>
    </xdr:from>
    <xdr:to>
      <xdr:col>22</xdr:col>
      <xdr:colOff>330476</xdr:colOff>
      <xdr:row>77</xdr:row>
      <xdr:rowOff>8518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4550974" y="880422"/>
          <a:ext cx="195170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094829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285304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2611253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236118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2127675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885887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64409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183173</xdr:colOff>
      <xdr:row>71</xdr:row>
      <xdr:rowOff>65942</xdr:rowOff>
    </xdr:from>
    <xdr:to>
      <xdr:col>1</xdr:col>
      <xdr:colOff>585989</xdr:colOff>
      <xdr:row>74</xdr:row>
      <xdr:rowOff>1252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3173" y="35169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4</xdr:col>
      <xdr:colOff>46829</xdr:colOff>
      <xdr:row>85</xdr:row>
      <xdr:rowOff>17521</xdr:rowOff>
    </xdr:from>
    <xdr:to>
      <xdr:col>5</xdr:col>
      <xdr:colOff>3822</xdr:colOff>
      <xdr:row>86</xdr:row>
      <xdr:rowOff>82827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1666079" y="1856579"/>
          <a:ext cx="198781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3"/>
  <sheetViews>
    <sheetView tabSelected="1" view="pageLayout" zoomScale="115" zoomScaleNormal="100" zoomScalePageLayoutView="115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5" customWidth="1"/>
    <col min="4" max="4" width="3.125" customWidth="1"/>
    <col min="5" max="10" width="3.25" customWidth="1"/>
    <col min="11" max="11" width="3.875" customWidth="1"/>
    <col min="12" max="15" width="3.25" customWidth="1"/>
    <col min="16" max="16" width="3.5" customWidth="1"/>
    <col min="17" max="17" width="4.125" customWidth="1"/>
    <col min="18" max="18" width="2.75" customWidth="1"/>
    <col min="19" max="19" width="4.25" customWidth="1"/>
    <col min="20" max="20" width="2.75" customWidth="1"/>
    <col min="21" max="24" width="4.125" customWidth="1"/>
    <col min="25" max="25" width="4.25" customWidth="1"/>
    <col min="26" max="26" width="5.25" customWidth="1"/>
    <col min="27" max="27" width="10.5" customWidth="1"/>
    <col min="28" max="28" width="10" customWidth="1"/>
    <col min="29" max="29" width="14.5" customWidth="1"/>
    <col min="30" max="30" width="10.125" customWidth="1"/>
    <col min="31" max="31" width="12.125" customWidth="1"/>
  </cols>
  <sheetData>
    <row r="1" spans="1:32" ht="7.5" customHeight="1" x14ac:dyDescent="0.15"/>
    <row r="2" spans="1:32" ht="7.5" customHeight="1" x14ac:dyDescent="0.15">
      <c r="B2" s="48" t="s">
        <v>26</v>
      </c>
      <c r="C2" s="219" t="s">
        <v>27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48"/>
    </row>
    <row r="3" spans="1:32" ht="7.5" customHeight="1" x14ac:dyDescent="0.15">
      <c r="B3" s="4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48"/>
    </row>
    <row r="4" spans="1:32" ht="7.5" customHeight="1" x14ac:dyDescent="0.15">
      <c r="B4" s="4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48"/>
    </row>
    <row r="5" spans="1:32" ht="7.5" customHeight="1" x14ac:dyDescent="0.15"/>
    <row r="6" spans="1:32" ht="7.5" customHeight="1" x14ac:dyDescent="0.15">
      <c r="P6" s="9"/>
      <c r="Q6" s="9"/>
      <c r="R6" s="220" t="s">
        <v>42</v>
      </c>
      <c r="S6" s="221"/>
      <c r="T6" s="221"/>
      <c r="U6" s="221"/>
      <c r="V6" s="221"/>
      <c r="W6" s="221"/>
      <c r="X6" s="221"/>
      <c r="Y6" s="221"/>
      <c r="Z6" s="9"/>
    </row>
    <row r="7" spans="1:32" ht="7.5" customHeight="1" x14ac:dyDescent="0.15">
      <c r="P7" s="9"/>
      <c r="Q7" s="9"/>
      <c r="R7" s="221"/>
      <c r="S7" s="221"/>
      <c r="T7" s="221"/>
      <c r="U7" s="221"/>
      <c r="V7" s="221"/>
      <c r="W7" s="221"/>
      <c r="X7" s="221"/>
      <c r="Y7" s="221"/>
      <c r="Z7" s="9"/>
    </row>
    <row r="8" spans="1:32" ht="8.25" customHeight="1" x14ac:dyDescent="0.15">
      <c r="D8" s="223" t="s">
        <v>3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34"/>
      <c r="R8" s="222" t="s">
        <v>68</v>
      </c>
      <c r="S8" s="222"/>
      <c r="T8" s="222"/>
      <c r="U8" s="222"/>
      <c r="V8" s="222"/>
      <c r="W8" s="222"/>
      <c r="X8" s="222"/>
      <c r="Y8" s="222"/>
      <c r="Z8" s="34"/>
    </row>
    <row r="9" spans="1:32" ht="8.25" customHeight="1" x14ac:dyDescent="0.15"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34"/>
      <c r="R9" s="222"/>
      <c r="S9" s="222"/>
      <c r="T9" s="222"/>
      <c r="U9" s="222"/>
      <c r="V9" s="222"/>
      <c r="W9" s="222"/>
      <c r="X9" s="222"/>
      <c r="Y9" s="222"/>
      <c r="Z9" s="34"/>
    </row>
    <row r="10" spans="1:32" ht="8.25" customHeight="1" x14ac:dyDescent="0.15"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34"/>
      <c r="R10" s="222" t="s">
        <v>41</v>
      </c>
      <c r="S10" s="222"/>
      <c r="T10" s="222"/>
      <c r="U10" s="222"/>
      <c r="V10" s="222"/>
      <c r="W10" s="222"/>
      <c r="X10" s="222"/>
      <c r="Y10" s="222"/>
      <c r="Z10" s="34"/>
    </row>
    <row r="11" spans="1:32" ht="8.25" customHeight="1" x14ac:dyDescent="0.15">
      <c r="P11" s="34"/>
      <c r="Q11" s="34"/>
      <c r="R11" s="222"/>
      <c r="S11" s="222"/>
      <c r="T11" s="222"/>
      <c r="U11" s="222"/>
      <c r="V11" s="222"/>
      <c r="W11" s="222"/>
      <c r="X11" s="222"/>
      <c r="Y11" s="222"/>
      <c r="Z11" s="34"/>
    </row>
    <row r="12" spans="1:32" ht="8.25" customHeight="1" thickBot="1" x14ac:dyDescent="0.2">
      <c r="B12" s="1"/>
    </row>
    <row r="13" spans="1:32" ht="10.5" customHeight="1" x14ac:dyDescent="0.15">
      <c r="A13" s="229" t="s">
        <v>2</v>
      </c>
      <c r="B13" s="231" t="s">
        <v>62</v>
      </c>
      <c r="C13" s="13">
        <v>1</v>
      </c>
      <c r="D13" s="234" t="s">
        <v>57</v>
      </c>
      <c r="E13" s="236" t="s">
        <v>15</v>
      </c>
      <c r="F13" s="237"/>
      <c r="G13" s="237"/>
      <c r="H13" s="237"/>
      <c r="I13" s="237"/>
      <c r="J13" s="237"/>
      <c r="K13" s="217" t="s">
        <v>14</v>
      </c>
      <c r="L13" s="218"/>
      <c r="M13" s="218"/>
      <c r="N13" s="218"/>
      <c r="O13" s="218"/>
      <c r="P13" s="218"/>
      <c r="Q13" s="12">
        <v>2</v>
      </c>
      <c r="R13" s="203" t="s">
        <v>58</v>
      </c>
      <c r="S13" s="11">
        <v>3</v>
      </c>
      <c r="T13" s="209" t="s">
        <v>58</v>
      </c>
      <c r="U13" s="212" t="s">
        <v>67</v>
      </c>
      <c r="V13" s="215" t="s">
        <v>64</v>
      </c>
      <c r="W13" s="215" t="s">
        <v>65</v>
      </c>
      <c r="X13" s="169" t="s">
        <v>66</v>
      </c>
      <c r="Y13" s="171" t="s">
        <v>78</v>
      </c>
      <c r="AB13" s="58" t="s">
        <v>49</v>
      </c>
      <c r="AC13" s="59"/>
      <c r="AD13" s="59"/>
      <c r="AE13" s="59"/>
      <c r="AF13" s="59"/>
    </row>
    <row r="14" spans="1:32" ht="10.5" customHeight="1" x14ac:dyDescent="0.15">
      <c r="A14" s="230"/>
      <c r="B14" s="232"/>
      <c r="C14" s="174" t="s">
        <v>55</v>
      </c>
      <c r="D14" s="235"/>
      <c r="E14" s="177" t="s">
        <v>12</v>
      </c>
      <c r="F14" s="178"/>
      <c r="G14" s="178"/>
      <c r="H14" s="178"/>
      <c r="I14" s="178"/>
      <c r="J14" s="178"/>
      <c r="K14" s="183" t="s">
        <v>17</v>
      </c>
      <c r="L14" s="186" t="s">
        <v>16</v>
      </c>
      <c r="M14" s="186"/>
      <c r="N14" s="187"/>
      <c r="O14" s="192" t="s">
        <v>13</v>
      </c>
      <c r="P14" s="193"/>
      <c r="Q14" s="198" t="s">
        <v>59</v>
      </c>
      <c r="R14" s="204"/>
      <c r="S14" s="244" t="s">
        <v>60</v>
      </c>
      <c r="T14" s="210"/>
      <c r="U14" s="213"/>
      <c r="V14" s="216"/>
      <c r="W14" s="216"/>
      <c r="X14" s="170"/>
      <c r="Y14" s="172"/>
      <c r="AB14" s="59"/>
      <c r="AC14" s="59"/>
      <c r="AD14" s="59"/>
      <c r="AE14" s="59"/>
      <c r="AF14" s="59"/>
    </row>
    <row r="15" spans="1:32" ht="10.5" customHeight="1" x14ac:dyDescent="0.15">
      <c r="A15" s="230"/>
      <c r="B15" s="232"/>
      <c r="C15" s="175"/>
      <c r="D15" s="235"/>
      <c r="E15" s="179"/>
      <c r="F15" s="180"/>
      <c r="G15" s="180"/>
      <c r="H15" s="180"/>
      <c r="I15" s="180"/>
      <c r="J15" s="180"/>
      <c r="K15" s="184"/>
      <c r="L15" s="188"/>
      <c r="M15" s="188"/>
      <c r="N15" s="189"/>
      <c r="O15" s="194"/>
      <c r="P15" s="195"/>
      <c r="Q15" s="199"/>
      <c r="R15" s="204"/>
      <c r="S15" s="245"/>
      <c r="T15" s="210"/>
      <c r="U15" s="213"/>
      <c r="V15" s="216"/>
      <c r="W15" s="216"/>
      <c r="X15" s="170"/>
      <c r="Y15" s="172"/>
      <c r="Z15" s="16"/>
      <c r="AB15" s="59"/>
      <c r="AC15" s="59"/>
      <c r="AD15" s="59"/>
      <c r="AE15" s="59"/>
      <c r="AF15" s="59"/>
    </row>
    <row r="16" spans="1:32" ht="10.5" customHeight="1" x14ac:dyDescent="0.15">
      <c r="A16" s="230"/>
      <c r="B16" s="232"/>
      <c r="C16" s="175"/>
      <c r="D16" s="235"/>
      <c r="E16" s="179"/>
      <c r="F16" s="180"/>
      <c r="G16" s="180"/>
      <c r="H16" s="180"/>
      <c r="I16" s="180"/>
      <c r="J16" s="180"/>
      <c r="K16" s="184"/>
      <c r="L16" s="188"/>
      <c r="M16" s="188"/>
      <c r="N16" s="189"/>
      <c r="O16" s="194"/>
      <c r="P16" s="195"/>
      <c r="Q16" s="199"/>
      <c r="R16" s="204"/>
      <c r="S16" s="245"/>
      <c r="T16" s="210"/>
      <c r="U16" s="213"/>
      <c r="V16" s="216"/>
      <c r="W16" s="216"/>
      <c r="X16" s="170"/>
      <c r="Y16" s="172"/>
      <c r="AB16" s="59"/>
      <c r="AC16" s="59"/>
      <c r="AD16" s="59"/>
      <c r="AE16" s="59"/>
      <c r="AF16" s="59"/>
    </row>
    <row r="17" spans="1:33" ht="10.5" customHeight="1" x14ac:dyDescent="0.15">
      <c r="A17" s="230"/>
      <c r="B17" s="232"/>
      <c r="C17" s="175"/>
      <c r="D17" s="235"/>
      <c r="E17" s="181"/>
      <c r="F17" s="182"/>
      <c r="G17" s="182"/>
      <c r="H17" s="182"/>
      <c r="I17" s="182"/>
      <c r="J17" s="182"/>
      <c r="K17" s="185"/>
      <c r="L17" s="190"/>
      <c r="M17" s="190"/>
      <c r="N17" s="191"/>
      <c r="O17" s="196"/>
      <c r="P17" s="197"/>
      <c r="Q17" s="199"/>
      <c r="R17" s="204"/>
      <c r="S17" s="245"/>
      <c r="T17" s="210"/>
      <c r="U17" s="213"/>
      <c r="V17" s="216"/>
      <c r="W17" s="216"/>
      <c r="X17" s="170"/>
      <c r="Y17" s="172"/>
      <c r="AB17" s="247" t="s">
        <v>50</v>
      </c>
      <c r="AC17" s="248"/>
      <c r="AD17" s="248"/>
      <c r="AE17" s="248"/>
      <c r="AF17" s="248"/>
    </row>
    <row r="18" spans="1:33" ht="10.5" customHeight="1" x14ac:dyDescent="0.15">
      <c r="A18" s="230"/>
      <c r="B18" s="232"/>
      <c r="C18" s="175"/>
      <c r="D18" s="235"/>
      <c r="E18" s="241">
        <v>2</v>
      </c>
      <c r="F18" s="226">
        <v>3</v>
      </c>
      <c r="G18" s="226">
        <v>4</v>
      </c>
      <c r="H18" s="226">
        <v>5</v>
      </c>
      <c r="I18" s="226">
        <v>6</v>
      </c>
      <c r="J18" s="206">
        <v>7</v>
      </c>
      <c r="K18" s="200">
        <v>1</v>
      </c>
      <c r="L18" s="193">
        <v>8</v>
      </c>
      <c r="M18" s="226">
        <v>9</v>
      </c>
      <c r="N18" s="238">
        <v>10</v>
      </c>
      <c r="O18" s="241">
        <v>11</v>
      </c>
      <c r="P18" s="226">
        <v>12</v>
      </c>
      <c r="Q18" s="199"/>
      <c r="R18" s="204"/>
      <c r="S18" s="245"/>
      <c r="T18" s="210"/>
      <c r="U18" s="213"/>
      <c r="V18" s="216"/>
      <c r="W18" s="216"/>
      <c r="X18" s="170"/>
      <c r="Y18" s="172"/>
      <c r="AB18" s="248"/>
      <c r="AC18" s="248"/>
      <c r="AD18" s="248"/>
      <c r="AE18" s="248"/>
      <c r="AF18" s="248"/>
    </row>
    <row r="19" spans="1:33" ht="10.5" customHeight="1" x14ac:dyDescent="0.15">
      <c r="A19" s="230"/>
      <c r="B19" s="232"/>
      <c r="C19" s="175"/>
      <c r="D19" s="235"/>
      <c r="E19" s="242"/>
      <c r="F19" s="227"/>
      <c r="G19" s="227"/>
      <c r="H19" s="227"/>
      <c r="I19" s="227"/>
      <c r="J19" s="207"/>
      <c r="K19" s="201"/>
      <c r="L19" s="195"/>
      <c r="M19" s="227"/>
      <c r="N19" s="239"/>
      <c r="O19" s="242"/>
      <c r="P19" s="227"/>
      <c r="Q19" s="199"/>
      <c r="R19" s="204"/>
      <c r="S19" s="245"/>
      <c r="T19" s="210"/>
      <c r="U19" s="213"/>
      <c r="V19" s="216"/>
      <c r="W19" s="216"/>
      <c r="X19" s="170"/>
      <c r="Y19" s="172"/>
      <c r="AB19" s="248"/>
      <c r="AC19" s="248"/>
      <c r="AD19" s="248"/>
      <c r="AE19" s="248"/>
      <c r="AF19" s="248"/>
    </row>
    <row r="20" spans="1:33" ht="10.5" customHeight="1" x14ac:dyDescent="0.15">
      <c r="A20" s="230"/>
      <c r="B20" s="232"/>
      <c r="C20" s="175"/>
      <c r="D20" s="235"/>
      <c r="E20" s="242"/>
      <c r="F20" s="227"/>
      <c r="G20" s="227"/>
      <c r="H20" s="227"/>
      <c r="I20" s="227"/>
      <c r="J20" s="207"/>
      <c r="K20" s="201"/>
      <c r="L20" s="195"/>
      <c r="M20" s="227"/>
      <c r="N20" s="239"/>
      <c r="O20" s="242"/>
      <c r="P20" s="227"/>
      <c r="Q20" s="199"/>
      <c r="R20" s="204"/>
      <c r="S20" s="245"/>
      <c r="T20" s="210"/>
      <c r="U20" s="213"/>
      <c r="V20" s="216"/>
      <c r="W20" s="216"/>
      <c r="X20" s="170"/>
      <c r="Y20" s="172"/>
      <c r="AB20" s="248"/>
      <c r="AC20" s="248"/>
      <c r="AD20" s="248"/>
      <c r="AE20" s="248"/>
      <c r="AF20" s="248"/>
    </row>
    <row r="21" spans="1:33" ht="10.5" customHeight="1" x14ac:dyDescent="0.15">
      <c r="A21" s="230"/>
      <c r="B21" s="232"/>
      <c r="C21" s="175"/>
      <c r="D21" s="235"/>
      <c r="E21" s="242"/>
      <c r="F21" s="227"/>
      <c r="G21" s="227"/>
      <c r="H21" s="227"/>
      <c r="I21" s="227"/>
      <c r="J21" s="207"/>
      <c r="K21" s="201"/>
      <c r="L21" s="195"/>
      <c r="M21" s="227"/>
      <c r="N21" s="239"/>
      <c r="O21" s="242"/>
      <c r="P21" s="227"/>
      <c r="Q21" s="199"/>
      <c r="R21" s="204"/>
      <c r="S21" s="245"/>
      <c r="T21" s="210"/>
      <c r="U21" s="213"/>
      <c r="V21" s="216"/>
      <c r="W21" s="216"/>
      <c r="X21" s="170"/>
      <c r="Y21" s="172"/>
      <c r="AB21" s="248"/>
      <c r="AC21" s="248"/>
      <c r="AD21" s="248"/>
      <c r="AE21" s="248"/>
      <c r="AF21" s="248"/>
    </row>
    <row r="22" spans="1:33" ht="10.5" customHeight="1" x14ac:dyDescent="0.15">
      <c r="A22" s="230"/>
      <c r="B22" s="232"/>
      <c r="C22" s="176"/>
      <c r="D22" s="235"/>
      <c r="E22" s="243"/>
      <c r="F22" s="228"/>
      <c r="G22" s="228"/>
      <c r="H22" s="228"/>
      <c r="I22" s="228"/>
      <c r="J22" s="208"/>
      <c r="K22" s="202"/>
      <c r="L22" s="197"/>
      <c r="M22" s="228"/>
      <c r="N22" s="240"/>
      <c r="O22" s="243"/>
      <c r="P22" s="228"/>
      <c r="Q22" s="199"/>
      <c r="R22" s="205"/>
      <c r="S22" s="246"/>
      <c r="T22" s="211"/>
      <c r="U22" s="214"/>
      <c r="V22" s="216"/>
      <c r="W22" s="216"/>
      <c r="X22" s="170"/>
      <c r="Y22" s="173"/>
      <c r="AB22" s="248"/>
      <c r="AC22" s="248"/>
      <c r="AD22" s="248"/>
      <c r="AE22" s="248"/>
      <c r="AF22" s="248"/>
    </row>
    <row r="23" spans="1:33" ht="10.5" customHeight="1" x14ac:dyDescent="0.15">
      <c r="A23" s="230"/>
      <c r="B23" s="233"/>
      <c r="C23" s="14">
        <v>10</v>
      </c>
      <c r="D23" s="3"/>
      <c r="E23" s="4">
        <v>4</v>
      </c>
      <c r="F23" s="2">
        <v>4</v>
      </c>
      <c r="G23" s="2">
        <v>6</v>
      </c>
      <c r="H23" s="6">
        <v>6</v>
      </c>
      <c r="I23" s="6">
        <v>6</v>
      </c>
      <c r="J23" s="6">
        <v>4</v>
      </c>
      <c r="K23" s="7">
        <v>10</v>
      </c>
      <c r="L23" s="33">
        <v>9</v>
      </c>
      <c r="M23" s="2">
        <v>9</v>
      </c>
      <c r="N23" s="3">
        <v>12</v>
      </c>
      <c r="O23" s="8">
        <v>15</v>
      </c>
      <c r="P23" s="6">
        <v>15</v>
      </c>
      <c r="Q23" s="4">
        <v>30</v>
      </c>
      <c r="R23" s="2"/>
      <c r="S23" s="5">
        <v>70</v>
      </c>
      <c r="T23" s="3"/>
      <c r="U23" s="33">
        <v>30</v>
      </c>
      <c r="V23" s="2">
        <v>10</v>
      </c>
      <c r="W23" s="2">
        <v>30</v>
      </c>
      <c r="X23" s="6">
        <v>30</v>
      </c>
      <c r="Y23" s="62">
        <v>100</v>
      </c>
    </row>
    <row r="24" spans="1:33" ht="14.25" customHeight="1" x14ac:dyDescent="0.15">
      <c r="A24" s="80"/>
      <c r="B24" s="81"/>
      <c r="C24" s="36"/>
      <c r="D24" s="137" t="str">
        <f>IF(C24&gt;=10,"A",IF(C24&gt;=4,"B","C"))</f>
        <v>C</v>
      </c>
      <c r="E24" s="36"/>
      <c r="F24" s="37"/>
      <c r="G24" s="37"/>
      <c r="H24" s="38"/>
      <c r="I24" s="38"/>
      <c r="J24" s="38"/>
      <c r="K24" s="39"/>
      <c r="L24" s="40"/>
      <c r="M24" s="37"/>
      <c r="N24" s="144"/>
      <c r="O24" s="40"/>
      <c r="P24" s="38"/>
      <c r="Q24" s="36">
        <f>SUM(E24:J24)</f>
        <v>0</v>
      </c>
      <c r="R24" s="138" t="str">
        <f>IF(Q24&gt;=24,"A",IF(Q24&gt;=18,"B","C"))</f>
        <v>C</v>
      </c>
      <c r="S24" s="37">
        <f>SUM(K24:P24)</f>
        <v>0</v>
      </c>
      <c r="T24" s="137" t="str">
        <f>IF(S24&gt;=56,"A",IF(S24&gt;=27,"B","C"))</f>
        <v>C</v>
      </c>
      <c r="U24" s="40">
        <f>SUM(E24:J24)</f>
        <v>0</v>
      </c>
      <c r="V24" s="37">
        <f>K24</f>
        <v>0</v>
      </c>
      <c r="W24" s="37">
        <f>L24+M24+N24</f>
        <v>0</v>
      </c>
      <c r="X24" s="38">
        <f>O24+P24</f>
        <v>0</v>
      </c>
      <c r="Y24" s="39">
        <f>Q24+S24</f>
        <v>0</v>
      </c>
      <c r="AA24" s="57"/>
      <c r="AB24" s="55" t="s">
        <v>45</v>
      </c>
      <c r="AC24" s="55" t="s">
        <v>46</v>
      </c>
      <c r="AD24" s="55" t="s">
        <v>47</v>
      </c>
      <c r="AE24" s="55" t="s">
        <v>48</v>
      </c>
      <c r="AF24" s="55" t="s">
        <v>40</v>
      </c>
      <c r="AG24" s="55" t="s">
        <v>39</v>
      </c>
    </row>
    <row r="25" spans="1:33" ht="14.25" customHeight="1" x14ac:dyDescent="0.15">
      <c r="A25" s="80"/>
      <c r="B25" s="81"/>
      <c r="C25" s="36"/>
      <c r="D25" s="137" t="str">
        <f t="shared" ref="D25:D63" si="0">IF(C25&gt;=10,"A",IF(C25&gt;=4,"B","C"))</f>
        <v>C</v>
      </c>
      <c r="E25" s="36"/>
      <c r="F25" s="37"/>
      <c r="G25" s="37"/>
      <c r="H25" s="38"/>
      <c r="I25" s="38"/>
      <c r="J25" s="38"/>
      <c r="K25" s="39"/>
      <c r="L25" s="40"/>
      <c r="M25" s="37"/>
      <c r="N25" s="144"/>
      <c r="O25" s="40"/>
      <c r="P25" s="38"/>
      <c r="Q25" s="36">
        <f t="shared" ref="Q25:Q63" si="1">SUM(E25:J25)</f>
        <v>0</v>
      </c>
      <c r="R25" s="138" t="str">
        <f t="shared" ref="R25:R63" si="2">IF(Q25&gt;=24,"A",IF(Q25&gt;=18,"B","C"))</f>
        <v>C</v>
      </c>
      <c r="S25" s="37">
        <f t="shared" ref="S25:S63" si="3">SUM(K25:P25)</f>
        <v>0</v>
      </c>
      <c r="T25" s="137" t="str">
        <f t="shared" ref="T25:T63" si="4">IF(S25&gt;=56,"A",IF(S25&gt;=27,"B","C"))</f>
        <v>C</v>
      </c>
      <c r="U25" s="40">
        <f t="shared" ref="U25:U63" si="5">SUM(E25:J25)</f>
        <v>0</v>
      </c>
      <c r="V25" s="37">
        <f t="shared" ref="V25:V63" si="6">K25</f>
        <v>0</v>
      </c>
      <c r="W25" s="37">
        <f t="shared" ref="W25:W63" si="7">L25+M25+N25</f>
        <v>0</v>
      </c>
      <c r="X25" s="38">
        <f t="shared" ref="X25:X63" si="8">O25+P25</f>
        <v>0</v>
      </c>
      <c r="Y25" s="39">
        <f t="shared" ref="Y25:Y63" si="9">Q25+S25</f>
        <v>0</v>
      </c>
      <c r="AA25" s="54" t="s">
        <v>43</v>
      </c>
      <c r="AB25" s="54">
        <v>84.1</v>
      </c>
      <c r="AC25" s="54">
        <v>73</v>
      </c>
      <c r="AD25" s="54">
        <v>84.1</v>
      </c>
      <c r="AE25" s="54">
        <v>75.900000000000006</v>
      </c>
      <c r="AF25" s="54">
        <v>78.5</v>
      </c>
      <c r="AG25" s="54">
        <v>66.5</v>
      </c>
    </row>
    <row r="26" spans="1:33" ht="14.25" customHeight="1" x14ac:dyDescent="0.15">
      <c r="A26" s="80"/>
      <c r="B26" s="81"/>
      <c r="C26" s="36"/>
      <c r="D26" s="137" t="str">
        <f t="shared" si="0"/>
        <v>C</v>
      </c>
      <c r="E26" s="36"/>
      <c r="F26" s="37"/>
      <c r="G26" s="37"/>
      <c r="H26" s="38"/>
      <c r="I26" s="38"/>
      <c r="J26" s="38"/>
      <c r="K26" s="39"/>
      <c r="L26" s="40"/>
      <c r="M26" s="37"/>
      <c r="N26" s="144"/>
      <c r="O26" s="40"/>
      <c r="P26" s="38"/>
      <c r="Q26" s="36">
        <f t="shared" si="1"/>
        <v>0</v>
      </c>
      <c r="R26" s="138" t="str">
        <f t="shared" si="2"/>
        <v>C</v>
      </c>
      <c r="S26" s="37">
        <f t="shared" si="3"/>
        <v>0</v>
      </c>
      <c r="T26" s="137" t="str">
        <f t="shared" si="4"/>
        <v>C</v>
      </c>
      <c r="U26" s="40">
        <f t="shared" si="5"/>
        <v>0</v>
      </c>
      <c r="V26" s="37">
        <f t="shared" si="6"/>
        <v>0</v>
      </c>
      <c r="W26" s="37">
        <f t="shared" si="7"/>
        <v>0</v>
      </c>
      <c r="X26" s="38">
        <f t="shared" si="8"/>
        <v>0</v>
      </c>
      <c r="Y26" s="39">
        <f t="shared" si="9"/>
        <v>0</v>
      </c>
      <c r="AA26" s="54" t="s">
        <v>44</v>
      </c>
      <c r="AB26" s="56" t="e">
        <f>Q66</f>
        <v>#DIV/0!</v>
      </c>
      <c r="AC26" s="56" t="e">
        <f>S66</f>
        <v>#DIV/0!</v>
      </c>
      <c r="AD26" s="56" t="e">
        <f>U66</f>
        <v>#DIV/0!</v>
      </c>
      <c r="AE26" s="56" t="e">
        <f>V66</f>
        <v>#DIV/0!</v>
      </c>
      <c r="AF26" s="56" t="e">
        <f>W66</f>
        <v>#DIV/0!</v>
      </c>
      <c r="AG26" s="56" t="e">
        <f>X66</f>
        <v>#DIV/0!</v>
      </c>
    </row>
    <row r="27" spans="1:33" ht="14.25" customHeight="1" x14ac:dyDescent="0.15">
      <c r="A27" s="80"/>
      <c r="B27" s="81"/>
      <c r="C27" s="36"/>
      <c r="D27" s="137" t="str">
        <f t="shared" si="0"/>
        <v>C</v>
      </c>
      <c r="E27" s="36"/>
      <c r="F27" s="37"/>
      <c r="G27" s="37"/>
      <c r="H27" s="38"/>
      <c r="I27" s="38"/>
      <c r="J27" s="38"/>
      <c r="K27" s="39"/>
      <c r="L27" s="40"/>
      <c r="M27" s="37"/>
      <c r="N27" s="144"/>
      <c r="O27" s="40"/>
      <c r="P27" s="38"/>
      <c r="Q27" s="36">
        <f t="shared" si="1"/>
        <v>0</v>
      </c>
      <c r="R27" s="138" t="str">
        <f t="shared" si="2"/>
        <v>C</v>
      </c>
      <c r="S27" s="37">
        <f t="shared" si="3"/>
        <v>0</v>
      </c>
      <c r="T27" s="137" t="str">
        <f t="shared" si="4"/>
        <v>C</v>
      </c>
      <c r="U27" s="40">
        <f t="shared" si="5"/>
        <v>0</v>
      </c>
      <c r="V27" s="37">
        <f t="shared" si="6"/>
        <v>0</v>
      </c>
      <c r="W27" s="37">
        <f t="shared" si="7"/>
        <v>0</v>
      </c>
      <c r="X27" s="38">
        <f t="shared" si="8"/>
        <v>0</v>
      </c>
      <c r="Y27" s="39">
        <f t="shared" si="9"/>
        <v>0</v>
      </c>
    </row>
    <row r="28" spans="1:33" ht="14.25" customHeight="1" x14ac:dyDescent="0.15">
      <c r="A28" s="80"/>
      <c r="B28" s="81"/>
      <c r="C28" s="36"/>
      <c r="D28" s="137" t="str">
        <f t="shared" si="0"/>
        <v>C</v>
      </c>
      <c r="E28" s="36"/>
      <c r="F28" s="37"/>
      <c r="G28" s="37"/>
      <c r="H28" s="38"/>
      <c r="I28" s="38"/>
      <c r="J28" s="38"/>
      <c r="K28" s="39"/>
      <c r="L28" s="40"/>
      <c r="M28" s="37"/>
      <c r="N28" s="144"/>
      <c r="O28" s="40"/>
      <c r="P28" s="38"/>
      <c r="Q28" s="36">
        <f t="shared" si="1"/>
        <v>0</v>
      </c>
      <c r="R28" s="138" t="str">
        <f t="shared" si="2"/>
        <v>C</v>
      </c>
      <c r="S28" s="37">
        <f t="shared" si="3"/>
        <v>0</v>
      </c>
      <c r="T28" s="137" t="str">
        <f t="shared" si="4"/>
        <v>C</v>
      </c>
      <c r="U28" s="40">
        <f t="shared" si="5"/>
        <v>0</v>
      </c>
      <c r="V28" s="37">
        <f t="shared" si="6"/>
        <v>0</v>
      </c>
      <c r="W28" s="37">
        <f t="shared" si="7"/>
        <v>0</v>
      </c>
      <c r="X28" s="38">
        <f t="shared" si="8"/>
        <v>0</v>
      </c>
      <c r="Y28" s="39">
        <f t="shared" si="9"/>
        <v>0</v>
      </c>
    </row>
    <row r="29" spans="1:33" ht="14.25" customHeight="1" x14ac:dyDescent="0.15">
      <c r="A29" s="80"/>
      <c r="B29" s="81"/>
      <c r="C29" s="36"/>
      <c r="D29" s="137" t="str">
        <f t="shared" si="0"/>
        <v>C</v>
      </c>
      <c r="E29" s="36"/>
      <c r="F29" s="37"/>
      <c r="G29" s="37"/>
      <c r="H29" s="38"/>
      <c r="I29" s="38"/>
      <c r="J29" s="38"/>
      <c r="K29" s="39"/>
      <c r="L29" s="40"/>
      <c r="M29" s="37"/>
      <c r="N29" s="144"/>
      <c r="O29" s="40"/>
      <c r="P29" s="38"/>
      <c r="Q29" s="36">
        <f t="shared" si="1"/>
        <v>0</v>
      </c>
      <c r="R29" s="138" t="str">
        <f t="shared" si="2"/>
        <v>C</v>
      </c>
      <c r="S29" s="37">
        <f t="shared" si="3"/>
        <v>0</v>
      </c>
      <c r="T29" s="137" t="str">
        <f t="shared" si="4"/>
        <v>C</v>
      </c>
      <c r="U29" s="40">
        <f t="shared" si="5"/>
        <v>0</v>
      </c>
      <c r="V29" s="37">
        <f t="shared" si="6"/>
        <v>0</v>
      </c>
      <c r="W29" s="37">
        <f t="shared" si="7"/>
        <v>0</v>
      </c>
      <c r="X29" s="38">
        <f t="shared" si="8"/>
        <v>0</v>
      </c>
      <c r="Y29" s="39">
        <f t="shared" si="9"/>
        <v>0</v>
      </c>
    </row>
    <row r="30" spans="1:33" ht="14.25" customHeight="1" x14ac:dyDescent="0.15">
      <c r="A30" s="80"/>
      <c r="B30" s="81"/>
      <c r="C30" s="36"/>
      <c r="D30" s="137" t="str">
        <f t="shared" si="0"/>
        <v>C</v>
      </c>
      <c r="E30" s="36"/>
      <c r="F30" s="37"/>
      <c r="G30" s="37"/>
      <c r="H30" s="38"/>
      <c r="I30" s="38"/>
      <c r="J30" s="38"/>
      <c r="K30" s="39"/>
      <c r="L30" s="40"/>
      <c r="M30" s="37"/>
      <c r="N30" s="144"/>
      <c r="O30" s="40"/>
      <c r="P30" s="38"/>
      <c r="Q30" s="36">
        <f t="shared" si="1"/>
        <v>0</v>
      </c>
      <c r="R30" s="138" t="str">
        <f t="shared" si="2"/>
        <v>C</v>
      </c>
      <c r="S30" s="37">
        <f t="shared" si="3"/>
        <v>0</v>
      </c>
      <c r="T30" s="137" t="str">
        <f t="shared" si="4"/>
        <v>C</v>
      </c>
      <c r="U30" s="40">
        <f t="shared" si="5"/>
        <v>0</v>
      </c>
      <c r="V30" s="37">
        <f t="shared" si="6"/>
        <v>0</v>
      </c>
      <c r="W30" s="37">
        <f t="shared" si="7"/>
        <v>0</v>
      </c>
      <c r="X30" s="38">
        <f t="shared" si="8"/>
        <v>0</v>
      </c>
      <c r="Y30" s="39">
        <f t="shared" si="9"/>
        <v>0</v>
      </c>
    </row>
    <row r="31" spans="1:33" ht="14.25" customHeight="1" x14ac:dyDescent="0.15">
      <c r="A31" s="80"/>
      <c r="B31" s="81"/>
      <c r="C31" s="36"/>
      <c r="D31" s="137" t="str">
        <f t="shared" si="0"/>
        <v>C</v>
      </c>
      <c r="E31" s="36"/>
      <c r="F31" s="37"/>
      <c r="G31" s="37"/>
      <c r="H31" s="38"/>
      <c r="I31" s="38"/>
      <c r="J31" s="38"/>
      <c r="K31" s="39"/>
      <c r="L31" s="40"/>
      <c r="M31" s="37"/>
      <c r="N31" s="144"/>
      <c r="O31" s="40"/>
      <c r="P31" s="38"/>
      <c r="Q31" s="36">
        <f t="shared" si="1"/>
        <v>0</v>
      </c>
      <c r="R31" s="138" t="str">
        <f t="shared" si="2"/>
        <v>C</v>
      </c>
      <c r="S31" s="37">
        <f t="shared" si="3"/>
        <v>0</v>
      </c>
      <c r="T31" s="137" t="str">
        <f t="shared" si="4"/>
        <v>C</v>
      </c>
      <c r="U31" s="40">
        <f t="shared" si="5"/>
        <v>0</v>
      </c>
      <c r="V31" s="37">
        <f t="shared" si="6"/>
        <v>0</v>
      </c>
      <c r="W31" s="37">
        <f t="shared" si="7"/>
        <v>0</v>
      </c>
      <c r="X31" s="38">
        <f t="shared" si="8"/>
        <v>0</v>
      </c>
      <c r="Y31" s="39">
        <f t="shared" si="9"/>
        <v>0</v>
      </c>
    </row>
    <row r="32" spans="1:33" ht="14.25" customHeight="1" x14ac:dyDescent="0.15">
      <c r="A32" s="80"/>
      <c r="B32" s="81"/>
      <c r="C32" s="36"/>
      <c r="D32" s="137" t="str">
        <f t="shared" si="0"/>
        <v>C</v>
      </c>
      <c r="E32" s="36"/>
      <c r="F32" s="37"/>
      <c r="G32" s="37"/>
      <c r="H32" s="38"/>
      <c r="I32" s="38"/>
      <c r="J32" s="38"/>
      <c r="K32" s="39"/>
      <c r="L32" s="40"/>
      <c r="M32" s="37"/>
      <c r="N32" s="144"/>
      <c r="O32" s="40"/>
      <c r="P32" s="38"/>
      <c r="Q32" s="36">
        <f t="shared" si="1"/>
        <v>0</v>
      </c>
      <c r="R32" s="138" t="str">
        <f t="shared" si="2"/>
        <v>C</v>
      </c>
      <c r="S32" s="37">
        <f t="shared" si="3"/>
        <v>0</v>
      </c>
      <c r="T32" s="137" t="str">
        <f t="shared" si="4"/>
        <v>C</v>
      </c>
      <c r="U32" s="40">
        <f t="shared" si="5"/>
        <v>0</v>
      </c>
      <c r="V32" s="37">
        <f t="shared" si="6"/>
        <v>0</v>
      </c>
      <c r="W32" s="37">
        <f t="shared" si="7"/>
        <v>0</v>
      </c>
      <c r="X32" s="38">
        <f t="shared" si="8"/>
        <v>0</v>
      </c>
      <c r="Y32" s="39">
        <f>Q32+S32</f>
        <v>0</v>
      </c>
    </row>
    <row r="33" spans="1:25" ht="14.25" customHeight="1" x14ac:dyDescent="0.15">
      <c r="A33" s="80"/>
      <c r="B33" s="81"/>
      <c r="C33" s="36"/>
      <c r="D33" s="137" t="str">
        <f t="shared" si="0"/>
        <v>C</v>
      </c>
      <c r="E33" s="36"/>
      <c r="F33" s="37"/>
      <c r="G33" s="37"/>
      <c r="H33" s="38"/>
      <c r="I33" s="38"/>
      <c r="J33" s="38"/>
      <c r="K33" s="39"/>
      <c r="L33" s="40"/>
      <c r="M33" s="37"/>
      <c r="N33" s="144"/>
      <c r="O33" s="40"/>
      <c r="P33" s="38"/>
      <c r="Q33" s="36">
        <f t="shared" si="1"/>
        <v>0</v>
      </c>
      <c r="R33" s="138" t="str">
        <f t="shared" si="2"/>
        <v>C</v>
      </c>
      <c r="S33" s="37">
        <f t="shared" si="3"/>
        <v>0</v>
      </c>
      <c r="T33" s="137" t="str">
        <f t="shared" si="4"/>
        <v>C</v>
      </c>
      <c r="U33" s="40">
        <f t="shared" si="5"/>
        <v>0</v>
      </c>
      <c r="V33" s="37">
        <f t="shared" si="6"/>
        <v>0</v>
      </c>
      <c r="W33" s="37">
        <f t="shared" si="7"/>
        <v>0</v>
      </c>
      <c r="X33" s="38">
        <f t="shared" si="8"/>
        <v>0</v>
      </c>
      <c r="Y33" s="39">
        <f t="shared" si="9"/>
        <v>0</v>
      </c>
    </row>
    <row r="34" spans="1:25" ht="14.25" customHeight="1" x14ac:dyDescent="0.15">
      <c r="A34" s="80"/>
      <c r="B34" s="81"/>
      <c r="C34" s="36"/>
      <c r="D34" s="137" t="str">
        <f t="shared" si="0"/>
        <v>C</v>
      </c>
      <c r="E34" s="36"/>
      <c r="F34" s="37"/>
      <c r="G34" s="37"/>
      <c r="H34" s="38"/>
      <c r="I34" s="38"/>
      <c r="J34" s="38"/>
      <c r="K34" s="39"/>
      <c r="L34" s="40"/>
      <c r="M34" s="37"/>
      <c r="N34" s="144"/>
      <c r="O34" s="40"/>
      <c r="P34" s="38"/>
      <c r="Q34" s="36">
        <f t="shared" si="1"/>
        <v>0</v>
      </c>
      <c r="R34" s="138" t="str">
        <f t="shared" si="2"/>
        <v>C</v>
      </c>
      <c r="S34" s="37">
        <f t="shared" si="3"/>
        <v>0</v>
      </c>
      <c r="T34" s="137" t="str">
        <f t="shared" si="4"/>
        <v>C</v>
      </c>
      <c r="U34" s="40">
        <f t="shared" si="5"/>
        <v>0</v>
      </c>
      <c r="V34" s="37">
        <f t="shared" si="6"/>
        <v>0</v>
      </c>
      <c r="W34" s="37">
        <f t="shared" si="7"/>
        <v>0</v>
      </c>
      <c r="X34" s="38">
        <f t="shared" si="8"/>
        <v>0</v>
      </c>
      <c r="Y34" s="39">
        <f t="shared" si="9"/>
        <v>0</v>
      </c>
    </row>
    <row r="35" spans="1:25" ht="14.25" customHeight="1" x14ac:dyDescent="0.15">
      <c r="A35" s="80"/>
      <c r="B35" s="81"/>
      <c r="C35" s="36"/>
      <c r="D35" s="137" t="str">
        <f t="shared" si="0"/>
        <v>C</v>
      </c>
      <c r="E35" s="36"/>
      <c r="F35" s="37"/>
      <c r="G35" s="37"/>
      <c r="H35" s="38"/>
      <c r="I35" s="38"/>
      <c r="J35" s="38"/>
      <c r="K35" s="39"/>
      <c r="L35" s="40"/>
      <c r="M35" s="37"/>
      <c r="N35" s="144"/>
      <c r="O35" s="40"/>
      <c r="P35" s="38"/>
      <c r="Q35" s="36">
        <f t="shared" si="1"/>
        <v>0</v>
      </c>
      <c r="R35" s="138" t="str">
        <f t="shared" si="2"/>
        <v>C</v>
      </c>
      <c r="S35" s="37">
        <f t="shared" si="3"/>
        <v>0</v>
      </c>
      <c r="T35" s="137" t="str">
        <f t="shared" si="4"/>
        <v>C</v>
      </c>
      <c r="U35" s="40">
        <f t="shared" si="5"/>
        <v>0</v>
      </c>
      <c r="V35" s="37">
        <f t="shared" si="6"/>
        <v>0</v>
      </c>
      <c r="W35" s="37">
        <f t="shared" si="7"/>
        <v>0</v>
      </c>
      <c r="X35" s="38">
        <f t="shared" si="8"/>
        <v>0</v>
      </c>
      <c r="Y35" s="39">
        <f t="shared" si="9"/>
        <v>0</v>
      </c>
    </row>
    <row r="36" spans="1:25" ht="14.25" customHeight="1" x14ac:dyDescent="0.15">
      <c r="A36" s="80"/>
      <c r="B36" s="81"/>
      <c r="C36" s="36"/>
      <c r="D36" s="137" t="str">
        <f t="shared" si="0"/>
        <v>C</v>
      </c>
      <c r="E36" s="36"/>
      <c r="F36" s="37"/>
      <c r="G36" s="37"/>
      <c r="H36" s="38"/>
      <c r="I36" s="38"/>
      <c r="J36" s="38"/>
      <c r="K36" s="39"/>
      <c r="L36" s="40"/>
      <c r="M36" s="37"/>
      <c r="N36" s="144"/>
      <c r="O36" s="40"/>
      <c r="P36" s="38"/>
      <c r="Q36" s="36">
        <f t="shared" si="1"/>
        <v>0</v>
      </c>
      <c r="R36" s="138" t="str">
        <f t="shared" si="2"/>
        <v>C</v>
      </c>
      <c r="S36" s="37">
        <f t="shared" si="3"/>
        <v>0</v>
      </c>
      <c r="T36" s="137" t="str">
        <f t="shared" si="4"/>
        <v>C</v>
      </c>
      <c r="U36" s="40">
        <f t="shared" si="5"/>
        <v>0</v>
      </c>
      <c r="V36" s="37">
        <f t="shared" si="6"/>
        <v>0</v>
      </c>
      <c r="W36" s="37">
        <f t="shared" si="7"/>
        <v>0</v>
      </c>
      <c r="X36" s="38">
        <f t="shared" si="8"/>
        <v>0</v>
      </c>
      <c r="Y36" s="39">
        <f t="shared" si="9"/>
        <v>0</v>
      </c>
    </row>
    <row r="37" spans="1:25" ht="14.25" customHeight="1" x14ac:dyDescent="0.15">
      <c r="A37" s="80"/>
      <c r="B37" s="81"/>
      <c r="C37" s="36"/>
      <c r="D37" s="137" t="str">
        <f t="shared" si="0"/>
        <v>C</v>
      </c>
      <c r="E37" s="36"/>
      <c r="F37" s="37"/>
      <c r="G37" s="37"/>
      <c r="H37" s="38"/>
      <c r="I37" s="38"/>
      <c r="J37" s="38"/>
      <c r="K37" s="39"/>
      <c r="L37" s="40"/>
      <c r="M37" s="37"/>
      <c r="N37" s="144"/>
      <c r="O37" s="40"/>
      <c r="P37" s="38"/>
      <c r="Q37" s="36">
        <f t="shared" si="1"/>
        <v>0</v>
      </c>
      <c r="R37" s="138" t="str">
        <f t="shared" si="2"/>
        <v>C</v>
      </c>
      <c r="S37" s="37">
        <f t="shared" si="3"/>
        <v>0</v>
      </c>
      <c r="T37" s="137" t="str">
        <f t="shared" si="4"/>
        <v>C</v>
      </c>
      <c r="U37" s="40">
        <f t="shared" si="5"/>
        <v>0</v>
      </c>
      <c r="V37" s="37">
        <f t="shared" si="6"/>
        <v>0</v>
      </c>
      <c r="W37" s="37">
        <f t="shared" si="7"/>
        <v>0</v>
      </c>
      <c r="X37" s="38">
        <f t="shared" si="8"/>
        <v>0</v>
      </c>
      <c r="Y37" s="39">
        <f t="shared" si="9"/>
        <v>0</v>
      </c>
    </row>
    <row r="38" spans="1:25" ht="14.25" customHeight="1" x14ac:dyDescent="0.15">
      <c r="A38" s="80"/>
      <c r="B38" s="81"/>
      <c r="C38" s="36"/>
      <c r="D38" s="137" t="str">
        <f t="shared" si="0"/>
        <v>C</v>
      </c>
      <c r="E38" s="36"/>
      <c r="F38" s="37"/>
      <c r="G38" s="37"/>
      <c r="H38" s="38"/>
      <c r="I38" s="38"/>
      <c r="J38" s="38"/>
      <c r="K38" s="39"/>
      <c r="L38" s="40"/>
      <c r="M38" s="37"/>
      <c r="N38" s="144"/>
      <c r="O38" s="40"/>
      <c r="P38" s="38"/>
      <c r="Q38" s="36">
        <f t="shared" si="1"/>
        <v>0</v>
      </c>
      <c r="R38" s="138" t="str">
        <f t="shared" si="2"/>
        <v>C</v>
      </c>
      <c r="S38" s="37">
        <f t="shared" si="3"/>
        <v>0</v>
      </c>
      <c r="T38" s="137" t="str">
        <f t="shared" si="4"/>
        <v>C</v>
      </c>
      <c r="U38" s="40">
        <f t="shared" si="5"/>
        <v>0</v>
      </c>
      <c r="V38" s="37">
        <f t="shared" si="6"/>
        <v>0</v>
      </c>
      <c r="W38" s="37">
        <f t="shared" si="7"/>
        <v>0</v>
      </c>
      <c r="X38" s="38">
        <f t="shared" si="8"/>
        <v>0</v>
      </c>
      <c r="Y38" s="39">
        <f t="shared" si="9"/>
        <v>0</v>
      </c>
    </row>
    <row r="39" spans="1:25" ht="14.25" customHeight="1" x14ac:dyDescent="0.15">
      <c r="A39" s="80"/>
      <c r="B39" s="81"/>
      <c r="C39" s="36"/>
      <c r="D39" s="137" t="str">
        <f t="shared" si="0"/>
        <v>C</v>
      </c>
      <c r="E39" s="36"/>
      <c r="F39" s="37"/>
      <c r="G39" s="37"/>
      <c r="H39" s="38"/>
      <c r="I39" s="38"/>
      <c r="J39" s="38"/>
      <c r="K39" s="39"/>
      <c r="L39" s="40"/>
      <c r="M39" s="37"/>
      <c r="N39" s="144"/>
      <c r="O39" s="40"/>
      <c r="P39" s="38"/>
      <c r="Q39" s="36">
        <f t="shared" si="1"/>
        <v>0</v>
      </c>
      <c r="R39" s="138" t="str">
        <f t="shared" si="2"/>
        <v>C</v>
      </c>
      <c r="S39" s="37">
        <f t="shared" si="3"/>
        <v>0</v>
      </c>
      <c r="T39" s="137" t="str">
        <f t="shared" si="4"/>
        <v>C</v>
      </c>
      <c r="U39" s="40">
        <f t="shared" si="5"/>
        <v>0</v>
      </c>
      <c r="V39" s="37">
        <f t="shared" si="6"/>
        <v>0</v>
      </c>
      <c r="W39" s="37">
        <f t="shared" si="7"/>
        <v>0</v>
      </c>
      <c r="X39" s="38">
        <f t="shared" si="8"/>
        <v>0</v>
      </c>
      <c r="Y39" s="39">
        <f t="shared" si="9"/>
        <v>0</v>
      </c>
    </row>
    <row r="40" spans="1:25" ht="14.25" customHeight="1" x14ac:dyDescent="0.15">
      <c r="A40" s="80"/>
      <c r="B40" s="81"/>
      <c r="C40" s="36"/>
      <c r="D40" s="137" t="str">
        <f t="shared" si="0"/>
        <v>C</v>
      </c>
      <c r="E40" s="36"/>
      <c r="F40" s="37"/>
      <c r="G40" s="37"/>
      <c r="H40" s="38"/>
      <c r="I40" s="38"/>
      <c r="J40" s="38"/>
      <c r="K40" s="39"/>
      <c r="L40" s="40"/>
      <c r="M40" s="37"/>
      <c r="N40" s="144"/>
      <c r="O40" s="40"/>
      <c r="P40" s="38"/>
      <c r="Q40" s="36">
        <f t="shared" si="1"/>
        <v>0</v>
      </c>
      <c r="R40" s="138" t="str">
        <f t="shared" si="2"/>
        <v>C</v>
      </c>
      <c r="S40" s="37">
        <f t="shared" si="3"/>
        <v>0</v>
      </c>
      <c r="T40" s="137" t="str">
        <f t="shared" si="4"/>
        <v>C</v>
      </c>
      <c r="U40" s="40">
        <f t="shared" si="5"/>
        <v>0</v>
      </c>
      <c r="V40" s="37">
        <f t="shared" si="6"/>
        <v>0</v>
      </c>
      <c r="W40" s="37">
        <f t="shared" si="7"/>
        <v>0</v>
      </c>
      <c r="X40" s="38">
        <f t="shared" si="8"/>
        <v>0</v>
      </c>
      <c r="Y40" s="39">
        <f t="shared" si="9"/>
        <v>0</v>
      </c>
    </row>
    <row r="41" spans="1:25" ht="14.25" customHeight="1" x14ac:dyDescent="0.15">
      <c r="A41" s="80"/>
      <c r="B41" s="81"/>
      <c r="C41" s="36"/>
      <c r="D41" s="137" t="str">
        <f t="shared" si="0"/>
        <v>C</v>
      </c>
      <c r="E41" s="36"/>
      <c r="F41" s="37"/>
      <c r="G41" s="37"/>
      <c r="H41" s="38"/>
      <c r="I41" s="38"/>
      <c r="J41" s="38"/>
      <c r="K41" s="39"/>
      <c r="L41" s="40"/>
      <c r="M41" s="37"/>
      <c r="N41" s="144"/>
      <c r="O41" s="40"/>
      <c r="P41" s="38"/>
      <c r="Q41" s="36">
        <f t="shared" si="1"/>
        <v>0</v>
      </c>
      <c r="R41" s="138" t="str">
        <f t="shared" si="2"/>
        <v>C</v>
      </c>
      <c r="S41" s="37">
        <f t="shared" si="3"/>
        <v>0</v>
      </c>
      <c r="T41" s="137" t="str">
        <f t="shared" si="4"/>
        <v>C</v>
      </c>
      <c r="U41" s="40">
        <f t="shared" si="5"/>
        <v>0</v>
      </c>
      <c r="V41" s="37">
        <f t="shared" si="6"/>
        <v>0</v>
      </c>
      <c r="W41" s="37">
        <f t="shared" si="7"/>
        <v>0</v>
      </c>
      <c r="X41" s="38">
        <f t="shared" si="8"/>
        <v>0</v>
      </c>
      <c r="Y41" s="39">
        <f t="shared" si="9"/>
        <v>0</v>
      </c>
    </row>
    <row r="42" spans="1:25" ht="14.25" customHeight="1" x14ac:dyDescent="0.15">
      <c r="A42" s="80"/>
      <c r="B42" s="81"/>
      <c r="C42" s="36"/>
      <c r="D42" s="137" t="str">
        <f t="shared" si="0"/>
        <v>C</v>
      </c>
      <c r="E42" s="36"/>
      <c r="F42" s="37"/>
      <c r="G42" s="37"/>
      <c r="H42" s="38"/>
      <c r="I42" s="38"/>
      <c r="J42" s="38"/>
      <c r="K42" s="39"/>
      <c r="L42" s="40"/>
      <c r="M42" s="37"/>
      <c r="N42" s="144"/>
      <c r="O42" s="40"/>
      <c r="P42" s="38"/>
      <c r="Q42" s="36">
        <f t="shared" si="1"/>
        <v>0</v>
      </c>
      <c r="R42" s="138" t="str">
        <f t="shared" si="2"/>
        <v>C</v>
      </c>
      <c r="S42" s="37">
        <f t="shared" si="3"/>
        <v>0</v>
      </c>
      <c r="T42" s="137" t="str">
        <f t="shared" si="4"/>
        <v>C</v>
      </c>
      <c r="U42" s="40">
        <f t="shared" si="5"/>
        <v>0</v>
      </c>
      <c r="V42" s="37">
        <f t="shared" si="6"/>
        <v>0</v>
      </c>
      <c r="W42" s="37">
        <f t="shared" si="7"/>
        <v>0</v>
      </c>
      <c r="X42" s="38">
        <f t="shared" si="8"/>
        <v>0</v>
      </c>
      <c r="Y42" s="39">
        <f t="shared" si="9"/>
        <v>0</v>
      </c>
    </row>
    <row r="43" spans="1:25" ht="14.25" customHeight="1" x14ac:dyDescent="0.15">
      <c r="A43" s="80"/>
      <c r="B43" s="81"/>
      <c r="C43" s="36"/>
      <c r="D43" s="137" t="str">
        <f t="shared" si="0"/>
        <v>C</v>
      </c>
      <c r="E43" s="36"/>
      <c r="F43" s="37"/>
      <c r="G43" s="37"/>
      <c r="H43" s="38"/>
      <c r="I43" s="38"/>
      <c r="J43" s="38"/>
      <c r="K43" s="39"/>
      <c r="L43" s="40"/>
      <c r="M43" s="37"/>
      <c r="N43" s="144"/>
      <c r="O43" s="40"/>
      <c r="P43" s="38"/>
      <c r="Q43" s="36">
        <f t="shared" si="1"/>
        <v>0</v>
      </c>
      <c r="R43" s="138" t="str">
        <f t="shared" si="2"/>
        <v>C</v>
      </c>
      <c r="S43" s="37">
        <f t="shared" si="3"/>
        <v>0</v>
      </c>
      <c r="T43" s="137" t="str">
        <f t="shared" si="4"/>
        <v>C</v>
      </c>
      <c r="U43" s="40">
        <f t="shared" si="5"/>
        <v>0</v>
      </c>
      <c r="V43" s="37">
        <f t="shared" si="6"/>
        <v>0</v>
      </c>
      <c r="W43" s="37">
        <f t="shared" si="7"/>
        <v>0</v>
      </c>
      <c r="X43" s="38">
        <f t="shared" si="8"/>
        <v>0</v>
      </c>
      <c r="Y43" s="39">
        <f t="shared" si="9"/>
        <v>0</v>
      </c>
    </row>
    <row r="44" spans="1:25" ht="14.25" customHeight="1" x14ac:dyDescent="0.15">
      <c r="A44" s="80"/>
      <c r="B44" s="81"/>
      <c r="C44" s="36"/>
      <c r="D44" s="137" t="str">
        <f t="shared" si="0"/>
        <v>C</v>
      </c>
      <c r="E44" s="36"/>
      <c r="F44" s="37"/>
      <c r="G44" s="37"/>
      <c r="H44" s="38"/>
      <c r="I44" s="38"/>
      <c r="J44" s="38"/>
      <c r="K44" s="39"/>
      <c r="L44" s="40"/>
      <c r="M44" s="37"/>
      <c r="N44" s="144"/>
      <c r="O44" s="40"/>
      <c r="P44" s="38"/>
      <c r="Q44" s="36">
        <f t="shared" si="1"/>
        <v>0</v>
      </c>
      <c r="R44" s="138" t="str">
        <f t="shared" si="2"/>
        <v>C</v>
      </c>
      <c r="S44" s="37">
        <f t="shared" si="3"/>
        <v>0</v>
      </c>
      <c r="T44" s="137" t="str">
        <f t="shared" si="4"/>
        <v>C</v>
      </c>
      <c r="U44" s="40">
        <f t="shared" si="5"/>
        <v>0</v>
      </c>
      <c r="V44" s="37">
        <f t="shared" si="6"/>
        <v>0</v>
      </c>
      <c r="W44" s="37">
        <f t="shared" si="7"/>
        <v>0</v>
      </c>
      <c r="X44" s="38">
        <f t="shared" si="8"/>
        <v>0</v>
      </c>
      <c r="Y44" s="39">
        <f t="shared" si="9"/>
        <v>0</v>
      </c>
    </row>
    <row r="45" spans="1:25" ht="14.25" customHeight="1" x14ac:dyDescent="0.15">
      <c r="A45" s="80"/>
      <c r="B45" s="81"/>
      <c r="C45" s="36"/>
      <c r="D45" s="137" t="str">
        <f t="shared" si="0"/>
        <v>C</v>
      </c>
      <c r="E45" s="36"/>
      <c r="F45" s="37"/>
      <c r="G45" s="37"/>
      <c r="H45" s="38"/>
      <c r="I45" s="38"/>
      <c r="J45" s="38"/>
      <c r="K45" s="39"/>
      <c r="L45" s="40"/>
      <c r="M45" s="37"/>
      <c r="N45" s="144"/>
      <c r="O45" s="40"/>
      <c r="P45" s="38"/>
      <c r="Q45" s="36">
        <f t="shared" si="1"/>
        <v>0</v>
      </c>
      <c r="R45" s="138" t="str">
        <f t="shared" si="2"/>
        <v>C</v>
      </c>
      <c r="S45" s="37">
        <f t="shared" si="3"/>
        <v>0</v>
      </c>
      <c r="T45" s="137" t="str">
        <f t="shared" si="4"/>
        <v>C</v>
      </c>
      <c r="U45" s="40">
        <f t="shared" si="5"/>
        <v>0</v>
      </c>
      <c r="V45" s="37">
        <f t="shared" si="6"/>
        <v>0</v>
      </c>
      <c r="W45" s="37">
        <f t="shared" si="7"/>
        <v>0</v>
      </c>
      <c r="X45" s="38">
        <f t="shared" si="8"/>
        <v>0</v>
      </c>
      <c r="Y45" s="39">
        <f t="shared" si="9"/>
        <v>0</v>
      </c>
    </row>
    <row r="46" spans="1:25" ht="14.25" customHeight="1" x14ac:dyDescent="0.15">
      <c r="A46" s="80"/>
      <c r="B46" s="81"/>
      <c r="C46" s="36"/>
      <c r="D46" s="137" t="str">
        <f t="shared" si="0"/>
        <v>C</v>
      </c>
      <c r="E46" s="36"/>
      <c r="F46" s="37"/>
      <c r="G46" s="37"/>
      <c r="H46" s="38"/>
      <c r="I46" s="38"/>
      <c r="J46" s="38"/>
      <c r="K46" s="39"/>
      <c r="L46" s="40"/>
      <c r="M46" s="37"/>
      <c r="N46" s="144"/>
      <c r="O46" s="40"/>
      <c r="P46" s="38"/>
      <c r="Q46" s="36">
        <f t="shared" si="1"/>
        <v>0</v>
      </c>
      <c r="R46" s="138" t="str">
        <f t="shared" si="2"/>
        <v>C</v>
      </c>
      <c r="S46" s="37">
        <f t="shared" si="3"/>
        <v>0</v>
      </c>
      <c r="T46" s="137" t="str">
        <f t="shared" si="4"/>
        <v>C</v>
      </c>
      <c r="U46" s="40">
        <f t="shared" si="5"/>
        <v>0</v>
      </c>
      <c r="V46" s="37">
        <f t="shared" si="6"/>
        <v>0</v>
      </c>
      <c r="W46" s="37">
        <f t="shared" si="7"/>
        <v>0</v>
      </c>
      <c r="X46" s="38">
        <f t="shared" si="8"/>
        <v>0</v>
      </c>
      <c r="Y46" s="39">
        <f t="shared" si="9"/>
        <v>0</v>
      </c>
    </row>
    <row r="47" spans="1:25" ht="14.25" customHeight="1" x14ac:dyDescent="0.15">
      <c r="A47" s="80"/>
      <c r="B47" s="81"/>
      <c r="C47" s="36"/>
      <c r="D47" s="137" t="str">
        <f t="shared" si="0"/>
        <v>C</v>
      </c>
      <c r="E47" s="36"/>
      <c r="F47" s="37"/>
      <c r="G47" s="37"/>
      <c r="H47" s="38"/>
      <c r="I47" s="38"/>
      <c r="J47" s="38"/>
      <c r="K47" s="39"/>
      <c r="L47" s="40"/>
      <c r="M47" s="37"/>
      <c r="N47" s="144"/>
      <c r="O47" s="40"/>
      <c r="P47" s="38"/>
      <c r="Q47" s="36">
        <f t="shared" si="1"/>
        <v>0</v>
      </c>
      <c r="R47" s="138" t="str">
        <f t="shared" si="2"/>
        <v>C</v>
      </c>
      <c r="S47" s="37">
        <f t="shared" si="3"/>
        <v>0</v>
      </c>
      <c r="T47" s="137" t="str">
        <f t="shared" si="4"/>
        <v>C</v>
      </c>
      <c r="U47" s="40">
        <f t="shared" si="5"/>
        <v>0</v>
      </c>
      <c r="V47" s="37">
        <f t="shared" si="6"/>
        <v>0</v>
      </c>
      <c r="W47" s="37">
        <f t="shared" si="7"/>
        <v>0</v>
      </c>
      <c r="X47" s="38">
        <f t="shared" si="8"/>
        <v>0</v>
      </c>
      <c r="Y47" s="39">
        <f t="shared" si="9"/>
        <v>0</v>
      </c>
    </row>
    <row r="48" spans="1:25" ht="14.25" customHeight="1" x14ac:dyDescent="0.15">
      <c r="A48" s="80"/>
      <c r="B48" s="81"/>
      <c r="C48" s="36"/>
      <c r="D48" s="137" t="str">
        <f t="shared" si="0"/>
        <v>C</v>
      </c>
      <c r="E48" s="36"/>
      <c r="F48" s="37"/>
      <c r="G48" s="37"/>
      <c r="H48" s="38"/>
      <c r="I48" s="38"/>
      <c r="J48" s="38"/>
      <c r="K48" s="39"/>
      <c r="L48" s="40"/>
      <c r="M48" s="37"/>
      <c r="N48" s="144"/>
      <c r="O48" s="40"/>
      <c r="P48" s="38"/>
      <c r="Q48" s="36">
        <f t="shared" si="1"/>
        <v>0</v>
      </c>
      <c r="R48" s="138" t="str">
        <f t="shared" si="2"/>
        <v>C</v>
      </c>
      <c r="S48" s="37">
        <f t="shared" si="3"/>
        <v>0</v>
      </c>
      <c r="T48" s="137" t="str">
        <f t="shared" si="4"/>
        <v>C</v>
      </c>
      <c r="U48" s="40">
        <f t="shared" si="5"/>
        <v>0</v>
      </c>
      <c r="V48" s="37">
        <f t="shared" si="6"/>
        <v>0</v>
      </c>
      <c r="W48" s="37">
        <f t="shared" si="7"/>
        <v>0</v>
      </c>
      <c r="X48" s="38">
        <f t="shared" si="8"/>
        <v>0</v>
      </c>
      <c r="Y48" s="39">
        <f t="shared" si="9"/>
        <v>0</v>
      </c>
    </row>
    <row r="49" spans="1:25" ht="14.25" customHeight="1" x14ac:dyDescent="0.15">
      <c r="A49" s="80"/>
      <c r="B49" s="81"/>
      <c r="C49" s="36"/>
      <c r="D49" s="137" t="str">
        <f t="shared" si="0"/>
        <v>C</v>
      </c>
      <c r="E49" s="36"/>
      <c r="F49" s="37"/>
      <c r="G49" s="37"/>
      <c r="H49" s="38"/>
      <c r="I49" s="38"/>
      <c r="J49" s="38"/>
      <c r="K49" s="39"/>
      <c r="L49" s="40"/>
      <c r="M49" s="37"/>
      <c r="N49" s="144"/>
      <c r="O49" s="40"/>
      <c r="P49" s="38"/>
      <c r="Q49" s="36">
        <f t="shared" si="1"/>
        <v>0</v>
      </c>
      <c r="R49" s="138" t="str">
        <f t="shared" si="2"/>
        <v>C</v>
      </c>
      <c r="S49" s="37">
        <f t="shared" si="3"/>
        <v>0</v>
      </c>
      <c r="T49" s="137" t="str">
        <f t="shared" si="4"/>
        <v>C</v>
      </c>
      <c r="U49" s="40">
        <f t="shared" si="5"/>
        <v>0</v>
      </c>
      <c r="V49" s="37">
        <f t="shared" si="6"/>
        <v>0</v>
      </c>
      <c r="W49" s="37">
        <f t="shared" si="7"/>
        <v>0</v>
      </c>
      <c r="X49" s="38">
        <f t="shared" si="8"/>
        <v>0</v>
      </c>
      <c r="Y49" s="39">
        <f t="shared" si="9"/>
        <v>0</v>
      </c>
    </row>
    <row r="50" spans="1:25" ht="14.25" customHeight="1" x14ac:dyDescent="0.15">
      <c r="A50" s="80"/>
      <c r="B50" s="81"/>
      <c r="C50" s="36"/>
      <c r="D50" s="137" t="str">
        <f t="shared" si="0"/>
        <v>C</v>
      </c>
      <c r="E50" s="36"/>
      <c r="F50" s="37"/>
      <c r="G50" s="37"/>
      <c r="H50" s="38"/>
      <c r="I50" s="38"/>
      <c r="J50" s="38"/>
      <c r="K50" s="39"/>
      <c r="L50" s="40"/>
      <c r="M50" s="37"/>
      <c r="N50" s="144"/>
      <c r="O50" s="40"/>
      <c r="P50" s="38"/>
      <c r="Q50" s="36">
        <f t="shared" si="1"/>
        <v>0</v>
      </c>
      <c r="R50" s="138" t="str">
        <f t="shared" si="2"/>
        <v>C</v>
      </c>
      <c r="S50" s="37">
        <f t="shared" si="3"/>
        <v>0</v>
      </c>
      <c r="T50" s="137" t="str">
        <f t="shared" si="4"/>
        <v>C</v>
      </c>
      <c r="U50" s="40">
        <f t="shared" si="5"/>
        <v>0</v>
      </c>
      <c r="V50" s="37">
        <f t="shared" si="6"/>
        <v>0</v>
      </c>
      <c r="W50" s="37">
        <f t="shared" si="7"/>
        <v>0</v>
      </c>
      <c r="X50" s="38">
        <f t="shared" si="8"/>
        <v>0</v>
      </c>
      <c r="Y50" s="39">
        <f t="shared" si="9"/>
        <v>0</v>
      </c>
    </row>
    <row r="51" spans="1:25" ht="14.25" customHeight="1" x14ac:dyDescent="0.15">
      <c r="A51" s="80"/>
      <c r="B51" s="81"/>
      <c r="C51" s="36"/>
      <c r="D51" s="137" t="str">
        <f t="shared" si="0"/>
        <v>C</v>
      </c>
      <c r="E51" s="36"/>
      <c r="F51" s="37"/>
      <c r="G51" s="37"/>
      <c r="H51" s="38"/>
      <c r="I51" s="38"/>
      <c r="J51" s="38"/>
      <c r="K51" s="39"/>
      <c r="L51" s="40"/>
      <c r="M51" s="37"/>
      <c r="N51" s="144"/>
      <c r="O51" s="40"/>
      <c r="P51" s="38"/>
      <c r="Q51" s="36">
        <f t="shared" si="1"/>
        <v>0</v>
      </c>
      <c r="R51" s="138" t="str">
        <f t="shared" si="2"/>
        <v>C</v>
      </c>
      <c r="S51" s="37">
        <f t="shared" si="3"/>
        <v>0</v>
      </c>
      <c r="T51" s="137" t="str">
        <f t="shared" si="4"/>
        <v>C</v>
      </c>
      <c r="U51" s="40">
        <f t="shared" si="5"/>
        <v>0</v>
      </c>
      <c r="V51" s="37">
        <f t="shared" si="6"/>
        <v>0</v>
      </c>
      <c r="W51" s="37">
        <f t="shared" si="7"/>
        <v>0</v>
      </c>
      <c r="X51" s="38">
        <f t="shared" si="8"/>
        <v>0</v>
      </c>
      <c r="Y51" s="39">
        <f t="shared" si="9"/>
        <v>0</v>
      </c>
    </row>
    <row r="52" spans="1:25" ht="14.25" customHeight="1" x14ac:dyDescent="0.15">
      <c r="A52" s="80"/>
      <c r="B52" s="81"/>
      <c r="C52" s="36"/>
      <c r="D52" s="137" t="str">
        <f t="shared" si="0"/>
        <v>C</v>
      </c>
      <c r="E52" s="36"/>
      <c r="F52" s="37"/>
      <c r="G52" s="37"/>
      <c r="H52" s="38"/>
      <c r="I52" s="38"/>
      <c r="J52" s="38"/>
      <c r="K52" s="39"/>
      <c r="L52" s="40"/>
      <c r="M52" s="37"/>
      <c r="N52" s="144"/>
      <c r="O52" s="40"/>
      <c r="P52" s="38"/>
      <c r="Q52" s="36">
        <f t="shared" si="1"/>
        <v>0</v>
      </c>
      <c r="R52" s="138" t="str">
        <f t="shared" si="2"/>
        <v>C</v>
      </c>
      <c r="S52" s="37">
        <f t="shared" si="3"/>
        <v>0</v>
      </c>
      <c r="T52" s="137" t="str">
        <f t="shared" si="4"/>
        <v>C</v>
      </c>
      <c r="U52" s="40">
        <f t="shared" si="5"/>
        <v>0</v>
      </c>
      <c r="V52" s="37">
        <f t="shared" si="6"/>
        <v>0</v>
      </c>
      <c r="W52" s="37">
        <f t="shared" si="7"/>
        <v>0</v>
      </c>
      <c r="X52" s="38">
        <f t="shared" si="8"/>
        <v>0</v>
      </c>
      <c r="Y52" s="39">
        <f t="shared" si="9"/>
        <v>0</v>
      </c>
    </row>
    <row r="53" spans="1:25" ht="14.25" customHeight="1" x14ac:dyDescent="0.15">
      <c r="A53" s="80"/>
      <c r="B53" s="81"/>
      <c r="C53" s="36"/>
      <c r="D53" s="137" t="str">
        <f t="shared" si="0"/>
        <v>C</v>
      </c>
      <c r="E53" s="36"/>
      <c r="F53" s="37"/>
      <c r="G53" s="37"/>
      <c r="H53" s="38"/>
      <c r="I53" s="38"/>
      <c r="J53" s="38"/>
      <c r="K53" s="39"/>
      <c r="L53" s="40"/>
      <c r="M53" s="37"/>
      <c r="N53" s="144"/>
      <c r="O53" s="40"/>
      <c r="P53" s="38"/>
      <c r="Q53" s="36">
        <f t="shared" si="1"/>
        <v>0</v>
      </c>
      <c r="R53" s="138" t="str">
        <f t="shared" si="2"/>
        <v>C</v>
      </c>
      <c r="S53" s="37">
        <f t="shared" si="3"/>
        <v>0</v>
      </c>
      <c r="T53" s="137" t="str">
        <f t="shared" si="4"/>
        <v>C</v>
      </c>
      <c r="U53" s="40">
        <f t="shared" si="5"/>
        <v>0</v>
      </c>
      <c r="V53" s="37">
        <f t="shared" si="6"/>
        <v>0</v>
      </c>
      <c r="W53" s="37">
        <f t="shared" si="7"/>
        <v>0</v>
      </c>
      <c r="X53" s="38">
        <f t="shared" si="8"/>
        <v>0</v>
      </c>
      <c r="Y53" s="39">
        <f t="shared" si="9"/>
        <v>0</v>
      </c>
    </row>
    <row r="54" spans="1:25" ht="14.25" customHeight="1" x14ac:dyDescent="0.15">
      <c r="A54" s="80"/>
      <c r="B54" s="81"/>
      <c r="C54" s="36"/>
      <c r="D54" s="137" t="str">
        <f t="shared" si="0"/>
        <v>C</v>
      </c>
      <c r="E54" s="36"/>
      <c r="F54" s="37"/>
      <c r="G54" s="37"/>
      <c r="H54" s="38"/>
      <c r="I54" s="38"/>
      <c r="J54" s="38"/>
      <c r="K54" s="39"/>
      <c r="L54" s="40"/>
      <c r="M54" s="37"/>
      <c r="N54" s="144"/>
      <c r="O54" s="40"/>
      <c r="P54" s="38"/>
      <c r="Q54" s="36">
        <f t="shared" si="1"/>
        <v>0</v>
      </c>
      <c r="R54" s="138" t="str">
        <f t="shared" si="2"/>
        <v>C</v>
      </c>
      <c r="S54" s="37">
        <f t="shared" si="3"/>
        <v>0</v>
      </c>
      <c r="T54" s="137" t="str">
        <f t="shared" si="4"/>
        <v>C</v>
      </c>
      <c r="U54" s="40">
        <f t="shared" si="5"/>
        <v>0</v>
      </c>
      <c r="V54" s="37">
        <f t="shared" si="6"/>
        <v>0</v>
      </c>
      <c r="W54" s="37">
        <f t="shared" si="7"/>
        <v>0</v>
      </c>
      <c r="X54" s="38">
        <f t="shared" si="8"/>
        <v>0</v>
      </c>
      <c r="Y54" s="39">
        <f t="shared" si="9"/>
        <v>0</v>
      </c>
    </row>
    <row r="55" spans="1:25" ht="14.25" customHeight="1" x14ac:dyDescent="0.15">
      <c r="A55" s="80"/>
      <c r="B55" s="81"/>
      <c r="C55" s="36"/>
      <c r="D55" s="137" t="str">
        <f t="shared" si="0"/>
        <v>C</v>
      </c>
      <c r="E55" s="36"/>
      <c r="F55" s="37"/>
      <c r="G55" s="37"/>
      <c r="H55" s="38"/>
      <c r="I55" s="38"/>
      <c r="J55" s="38"/>
      <c r="K55" s="39"/>
      <c r="L55" s="40"/>
      <c r="M55" s="37"/>
      <c r="N55" s="144"/>
      <c r="O55" s="40"/>
      <c r="P55" s="38"/>
      <c r="Q55" s="36">
        <f t="shared" si="1"/>
        <v>0</v>
      </c>
      <c r="R55" s="138" t="str">
        <f t="shared" si="2"/>
        <v>C</v>
      </c>
      <c r="S55" s="37">
        <f t="shared" si="3"/>
        <v>0</v>
      </c>
      <c r="T55" s="137" t="str">
        <f t="shared" si="4"/>
        <v>C</v>
      </c>
      <c r="U55" s="40">
        <f t="shared" si="5"/>
        <v>0</v>
      </c>
      <c r="V55" s="37">
        <f t="shared" si="6"/>
        <v>0</v>
      </c>
      <c r="W55" s="37">
        <f t="shared" si="7"/>
        <v>0</v>
      </c>
      <c r="X55" s="38">
        <f t="shared" si="8"/>
        <v>0</v>
      </c>
      <c r="Y55" s="39">
        <f t="shared" si="9"/>
        <v>0</v>
      </c>
    </row>
    <row r="56" spans="1:25" ht="14.25" customHeight="1" x14ac:dyDescent="0.15">
      <c r="A56" s="80"/>
      <c r="B56" s="81"/>
      <c r="C56" s="36"/>
      <c r="D56" s="137" t="str">
        <f t="shared" si="0"/>
        <v>C</v>
      </c>
      <c r="E56" s="36"/>
      <c r="F56" s="37"/>
      <c r="G56" s="37"/>
      <c r="H56" s="38"/>
      <c r="I56" s="38"/>
      <c r="J56" s="38"/>
      <c r="K56" s="39"/>
      <c r="L56" s="40"/>
      <c r="M56" s="37"/>
      <c r="N56" s="144"/>
      <c r="O56" s="40"/>
      <c r="P56" s="38"/>
      <c r="Q56" s="36">
        <f t="shared" si="1"/>
        <v>0</v>
      </c>
      <c r="R56" s="138" t="str">
        <f t="shared" si="2"/>
        <v>C</v>
      </c>
      <c r="S56" s="37">
        <f t="shared" si="3"/>
        <v>0</v>
      </c>
      <c r="T56" s="137" t="str">
        <f t="shared" si="4"/>
        <v>C</v>
      </c>
      <c r="U56" s="40">
        <f t="shared" si="5"/>
        <v>0</v>
      </c>
      <c r="V56" s="37">
        <f t="shared" si="6"/>
        <v>0</v>
      </c>
      <c r="W56" s="37">
        <f t="shared" si="7"/>
        <v>0</v>
      </c>
      <c r="X56" s="38">
        <f t="shared" si="8"/>
        <v>0</v>
      </c>
      <c r="Y56" s="39">
        <f t="shared" si="9"/>
        <v>0</v>
      </c>
    </row>
    <row r="57" spans="1:25" ht="14.25" customHeight="1" x14ac:dyDescent="0.15">
      <c r="A57" s="80"/>
      <c r="B57" s="81"/>
      <c r="C57" s="36"/>
      <c r="D57" s="137" t="str">
        <f t="shared" si="0"/>
        <v>C</v>
      </c>
      <c r="E57" s="36"/>
      <c r="F57" s="37"/>
      <c r="G57" s="37"/>
      <c r="H57" s="38"/>
      <c r="I57" s="38"/>
      <c r="J57" s="38"/>
      <c r="K57" s="39"/>
      <c r="L57" s="40"/>
      <c r="M57" s="37"/>
      <c r="N57" s="144"/>
      <c r="O57" s="40"/>
      <c r="P57" s="38"/>
      <c r="Q57" s="36">
        <f t="shared" si="1"/>
        <v>0</v>
      </c>
      <c r="R57" s="138" t="str">
        <f t="shared" si="2"/>
        <v>C</v>
      </c>
      <c r="S57" s="37">
        <f t="shared" si="3"/>
        <v>0</v>
      </c>
      <c r="T57" s="137" t="str">
        <f t="shared" si="4"/>
        <v>C</v>
      </c>
      <c r="U57" s="40">
        <f t="shared" si="5"/>
        <v>0</v>
      </c>
      <c r="V57" s="37">
        <f t="shared" si="6"/>
        <v>0</v>
      </c>
      <c r="W57" s="37">
        <f t="shared" si="7"/>
        <v>0</v>
      </c>
      <c r="X57" s="38">
        <f t="shared" si="8"/>
        <v>0</v>
      </c>
      <c r="Y57" s="39">
        <f t="shared" si="9"/>
        <v>0</v>
      </c>
    </row>
    <row r="58" spans="1:25" ht="14.25" customHeight="1" x14ac:dyDescent="0.15">
      <c r="A58" s="80"/>
      <c r="B58" s="81"/>
      <c r="C58" s="36"/>
      <c r="D58" s="137" t="str">
        <f t="shared" si="0"/>
        <v>C</v>
      </c>
      <c r="E58" s="36"/>
      <c r="F58" s="37"/>
      <c r="G58" s="37"/>
      <c r="H58" s="38"/>
      <c r="I58" s="38"/>
      <c r="J58" s="38"/>
      <c r="K58" s="39"/>
      <c r="L58" s="40"/>
      <c r="M58" s="37"/>
      <c r="N58" s="144"/>
      <c r="O58" s="40"/>
      <c r="P58" s="38"/>
      <c r="Q58" s="36">
        <f t="shared" si="1"/>
        <v>0</v>
      </c>
      <c r="R58" s="138" t="str">
        <f t="shared" si="2"/>
        <v>C</v>
      </c>
      <c r="S58" s="37">
        <f t="shared" si="3"/>
        <v>0</v>
      </c>
      <c r="T58" s="137" t="str">
        <f t="shared" si="4"/>
        <v>C</v>
      </c>
      <c r="U58" s="40">
        <f t="shared" si="5"/>
        <v>0</v>
      </c>
      <c r="V58" s="37">
        <f t="shared" si="6"/>
        <v>0</v>
      </c>
      <c r="W58" s="37">
        <f t="shared" si="7"/>
        <v>0</v>
      </c>
      <c r="X58" s="38">
        <f t="shared" si="8"/>
        <v>0</v>
      </c>
      <c r="Y58" s="39">
        <f t="shared" si="9"/>
        <v>0</v>
      </c>
    </row>
    <row r="59" spans="1:25" ht="14.25" customHeight="1" x14ac:dyDescent="0.15">
      <c r="A59" s="80"/>
      <c r="B59" s="81"/>
      <c r="C59" s="36"/>
      <c r="D59" s="137" t="str">
        <f t="shared" si="0"/>
        <v>C</v>
      </c>
      <c r="E59" s="36"/>
      <c r="F59" s="37"/>
      <c r="G59" s="37"/>
      <c r="H59" s="38"/>
      <c r="I59" s="38"/>
      <c r="J59" s="38"/>
      <c r="K59" s="39"/>
      <c r="L59" s="40"/>
      <c r="M59" s="37"/>
      <c r="N59" s="144"/>
      <c r="O59" s="40"/>
      <c r="P59" s="38"/>
      <c r="Q59" s="36">
        <f t="shared" si="1"/>
        <v>0</v>
      </c>
      <c r="R59" s="138" t="str">
        <f t="shared" si="2"/>
        <v>C</v>
      </c>
      <c r="S59" s="37">
        <f t="shared" si="3"/>
        <v>0</v>
      </c>
      <c r="T59" s="137" t="str">
        <f t="shared" si="4"/>
        <v>C</v>
      </c>
      <c r="U59" s="40">
        <f t="shared" si="5"/>
        <v>0</v>
      </c>
      <c r="V59" s="37">
        <f t="shared" si="6"/>
        <v>0</v>
      </c>
      <c r="W59" s="37">
        <f t="shared" si="7"/>
        <v>0</v>
      </c>
      <c r="X59" s="38">
        <f t="shared" si="8"/>
        <v>0</v>
      </c>
      <c r="Y59" s="39">
        <f t="shared" si="9"/>
        <v>0</v>
      </c>
    </row>
    <row r="60" spans="1:25" ht="14.25" customHeight="1" x14ac:dyDescent="0.15">
      <c r="A60" s="80"/>
      <c r="B60" s="81"/>
      <c r="C60" s="36"/>
      <c r="D60" s="137" t="str">
        <f t="shared" si="0"/>
        <v>C</v>
      </c>
      <c r="E60" s="36"/>
      <c r="F60" s="37"/>
      <c r="G60" s="37"/>
      <c r="H60" s="38"/>
      <c r="I60" s="38"/>
      <c r="J60" s="38"/>
      <c r="K60" s="39"/>
      <c r="L60" s="40"/>
      <c r="M60" s="37"/>
      <c r="N60" s="144"/>
      <c r="O60" s="40"/>
      <c r="P60" s="38"/>
      <c r="Q60" s="36">
        <f t="shared" si="1"/>
        <v>0</v>
      </c>
      <c r="R60" s="138" t="str">
        <f t="shared" si="2"/>
        <v>C</v>
      </c>
      <c r="S60" s="37">
        <f t="shared" si="3"/>
        <v>0</v>
      </c>
      <c r="T60" s="137" t="str">
        <f t="shared" si="4"/>
        <v>C</v>
      </c>
      <c r="U60" s="40">
        <f t="shared" si="5"/>
        <v>0</v>
      </c>
      <c r="V60" s="37">
        <f t="shared" si="6"/>
        <v>0</v>
      </c>
      <c r="W60" s="37">
        <f t="shared" si="7"/>
        <v>0</v>
      </c>
      <c r="X60" s="38">
        <f t="shared" si="8"/>
        <v>0</v>
      </c>
      <c r="Y60" s="39">
        <f t="shared" si="9"/>
        <v>0</v>
      </c>
    </row>
    <row r="61" spans="1:25" ht="14.25" customHeight="1" x14ac:dyDescent="0.15">
      <c r="A61" s="80"/>
      <c r="B61" s="81"/>
      <c r="C61" s="36"/>
      <c r="D61" s="137" t="str">
        <f t="shared" si="0"/>
        <v>C</v>
      </c>
      <c r="E61" s="36"/>
      <c r="F61" s="37"/>
      <c r="G61" s="37"/>
      <c r="H61" s="38"/>
      <c r="I61" s="38"/>
      <c r="J61" s="38"/>
      <c r="K61" s="39"/>
      <c r="L61" s="40"/>
      <c r="M61" s="37"/>
      <c r="N61" s="144"/>
      <c r="O61" s="40"/>
      <c r="P61" s="38"/>
      <c r="Q61" s="36">
        <f t="shared" si="1"/>
        <v>0</v>
      </c>
      <c r="R61" s="138" t="str">
        <f t="shared" si="2"/>
        <v>C</v>
      </c>
      <c r="S61" s="37">
        <f t="shared" si="3"/>
        <v>0</v>
      </c>
      <c r="T61" s="137" t="str">
        <f t="shared" si="4"/>
        <v>C</v>
      </c>
      <c r="U61" s="40">
        <f t="shared" si="5"/>
        <v>0</v>
      </c>
      <c r="V61" s="37">
        <f t="shared" si="6"/>
        <v>0</v>
      </c>
      <c r="W61" s="37">
        <f t="shared" si="7"/>
        <v>0</v>
      </c>
      <c r="X61" s="38">
        <f t="shared" si="8"/>
        <v>0</v>
      </c>
      <c r="Y61" s="39">
        <f t="shared" si="9"/>
        <v>0</v>
      </c>
    </row>
    <row r="62" spans="1:25" ht="14.25" customHeight="1" x14ac:dyDescent="0.15">
      <c r="A62" s="80"/>
      <c r="B62" s="81"/>
      <c r="C62" s="36"/>
      <c r="D62" s="137" t="str">
        <f t="shared" si="0"/>
        <v>C</v>
      </c>
      <c r="E62" s="36"/>
      <c r="F62" s="37"/>
      <c r="G62" s="37"/>
      <c r="H62" s="38"/>
      <c r="I62" s="38"/>
      <c r="J62" s="38"/>
      <c r="K62" s="39"/>
      <c r="L62" s="40"/>
      <c r="M62" s="37"/>
      <c r="N62" s="144"/>
      <c r="O62" s="40"/>
      <c r="P62" s="38"/>
      <c r="Q62" s="36">
        <f t="shared" si="1"/>
        <v>0</v>
      </c>
      <c r="R62" s="138" t="str">
        <f t="shared" si="2"/>
        <v>C</v>
      </c>
      <c r="S62" s="37">
        <f t="shared" si="3"/>
        <v>0</v>
      </c>
      <c r="T62" s="137" t="str">
        <f t="shared" si="4"/>
        <v>C</v>
      </c>
      <c r="U62" s="40">
        <f t="shared" si="5"/>
        <v>0</v>
      </c>
      <c r="V62" s="37">
        <f t="shared" si="6"/>
        <v>0</v>
      </c>
      <c r="W62" s="37">
        <f t="shared" si="7"/>
        <v>0</v>
      </c>
      <c r="X62" s="38">
        <f t="shared" si="8"/>
        <v>0</v>
      </c>
      <c r="Y62" s="39">
        <f t="shared" si="9"/>
        <v>0</v>
      </c>
    </row>
    <row r="63" spans="1:25" ht="14.25" customHeight="1" thickBot="1" x14ac:dyDescent="0.2">
      <c r="A63" s="82"/>
      <c r="B63" s="83"/>
      <c r="C63" s="41"/>
      <c r="D63" s="137" t="str">
        <f t="shared" si="0"/>
        <v>C</v>
      </c>
      <c r="E63" s="41"/>
      <c r="F63" s="145"/>
      <c r="G63" s="145"/>
      <c r="H63" s="146"/>
      <c r="I63" s="146"/>
      <c r="J63" s="146"/>
      <c r="K63" s="147"/>
      <c r="L63" s="148"/>
      <c r="M63" s="145"/>
      <c r="N63" s="149"/>
      <c r="O63" s="148"/>
      <c r="P63" s="146"/>
      <c r="Q63" s="36">
        <f t="shared" si="1"/>
        <v>0</v>
      </c>
      <c r="R63" s="138" t="str">
        <f t="shared" si="2"/>
        <v>C</v>
      </c>
      <c r="S63" s="37">
        <f t="shared" si="3"/>
        <v>0</v>
      </c>
      <c r="T63" s="137" t="str">
        <f t="shared" si="4"/>
        <v>C</v>
      </c>
      <c r="U63" s="40">
        <f t="shared" si="5"/>
        <v>0</v>
      </c>
      <c r="V63" s="37">
        <f t="shared" si="6"/>
        <v>0</v>
      </c>
      <c r="W63" s="37">
        <f t="shared" si="7"/>
        <v>0</v>
      </c>
      <c r="X63" s="38">
        <f t="shared" si="8"/>
        <v>0</v>
      </c>
      <c r="Y63" s="39">
        <f t="shared" si="9"/>
        <v>0</v>
      </c>
    </row>
    <row r="64" spans="1:25" ht="14.25" customHeight="1" x14ac:dyDescent="0.15">
      <c r="A64" s="249" t="s">
        <v>0</v>
      </c>
      <c r="B64" s="250"/>
      <c r="C64" s="42"/>
      <c r="D64" s="43"/>
      <c r="E64" s="108">
        <f>SUM(E24:E63)</f>
        <v>0</v>
      </c>
      <c r="F64" s="109">
        <f>SUM(F24:F63)</f>
        <v>0</v>
      </c>
      <c r="G64" s="109">
        <f>SUM(G24:G63)</f>
        <v>0</v>
      </c>
      <c r="H64" s="110">
        <f>SUM(H24:H63)</f>
        <v>0</v>
      </c>
      <c r="I64" s="110">
        <f>SUM(I24:I63)</f>
        <v>0</v>
      </c>
      <c r="J64" s="110">
        <f t="shared" ref="J64:P64" si="10">SUM(J24:J63)</f>
        <v>0</v>
      </c>
      <c r="K64" s="111">
        <f t="shared" si="10"/>
        <v>0</v>
      </c>
      <c r="L64" s="112">
        <f t="shared" si="10"/>
        <v>0</v>
      </c>
      <c r="M64" s="109">
        <f t="shared" si="10"/>
        <v>0</v>
      </c>
      <c r="N64" s="113">
        <f t="shared" si="10"/>
        <v>0</v>
      </c>
      <c r="O64" s="114">
        <f t="shared" si="10"/>
        <v>0</v>
      </c>
      <c r="P64" s="109">
        <f t="shared" si="10"/>
        <v>0</v>
      </c>
      <c r="Q64" s="42">
        <f>SUM(Q24:Q63)</f>
        <v>0</v>
      </c>
      <c r="R64" s="44"/>
      <c r="S64" s="44">
        <f>SUM(S24:S63)</f>
        <v>0</v>
      </c>
      <c r="T64" s="43"/>
      <c r="U64" s="42">
        <f>SUM(U24:U63)</f>
        <v>0</v>
      </c>
      <c r="V64" s="44">
        <f>SUM(V24:V63)</f>
        <v>0</v>
      </c>
      <c r="W64" s="44">
        <f>SUM(W24:W63)</f>
        <v>0</v>
      </c>
      <c r="X64" s="45">
        <f>SUM(X24:X63)</f>
        <v>0</v>
      </c>
      <c r="Y64" s="46">
        <f>SUM(Y24:Y63)</f>
        <v>0</v>
      </c>
    </row>
    <row r="65" spans="1:25" ht="14.25" customHeight="1" x14ac:dyDescent="0.15">
      <c r="A65" s="251" t="s">
        <v>1</v>
      </c>
      <c r="B65" s="252"/>
      <c r="C65" s="141" t="s">
        <v>51</v>
      </c>
      <c r="D65" s="61"/>
      <c r="E65" s="105">
        <f>E23*$D$65</f>
        <v>0</v>
      </c>
      <c r="F65" s="106">
        <f t="shared" ref="F65:Y65" si="11">F23*$D$65</f>
        <v>0</v>
      </c>
      <c r="G65" s="106">
        <f t="shared" si="11"/>
        <v>0</v>
      </c>
      <c r="H65" s="106">
        <f t="shared" si="11"/>
        <v>0</v>
      </c>
      <c r="I65" s="106">
        <f t="shared" si="11"/>
        <v>0</v>
      </c>
      <c r="J65" s="107">
        <f t="shared" si="11"/>
        <v>0</v>
      </c>
      <c r="K65" s="60">
        <f t="shared" si="11"/>
        <v>0</v>
      </c>
      <c r="L65" s="105">
        <f t="shared" si="11"/>
        <v>0</v>
      </c>
      <c r="M65" s="106">
        <f t="shared" si="11"/>
        <v>0</v>
      </c>
      <c r="N65" s="107">
        <f t="shared" si="11"/>
        <v>0</v>
      </c>
      <c r="O65" s="60">
        <f t="shared" si="11"/>
        <v>0</v>
      </c>
      <c r="P65" s="107">
        <f t="shared" si="11"/>
        <v>0</v>
      </c>
      <c r="Q65" s="36">
        <f t="shared" si="11"/>
        <v>0</v>
      </c>
      <c r="R65" s="40"/>
      <c r="S65" s="37">
        <f t="shared" si="11"/>
        <v>0</v>
      </c>
      <c r="T65" s="47"/>
      <c r="U65" s="36">
        <f t="shared" si="11"/>
        <v>0</v>
      </c>
      <c r="V65" s="37">
        <f t="shared" si="11"/>
        <v>0</v>
      </c>
      <c r="W65" s="37">
        <f t="shared" si="11"/>
        <v>0</v>
      </c>
      <c r="X65" s="38">
        <f t="shared" si="11"/>
        <v>0</v>
      </c>
      <c r="Y65" s="39">
        <f t="shared" si="11"/>
        <v>0</v>
      </c>
    </row>
    <row r="66" spans="1:25" ht="14.25" customHeight="1" thickBot="1" x14ac:dyDescent="0.2">
      <c r="A66" s="253" t="s">
        <v>5</v>
      </c>
      <c r="B66" s="254"/>
      <c r="C66" s="63" t="s">
        <v>54</v>
      </c>
      <c r="D66" s="64"/>
      <c r="E66" s="115" t="e">
        <f>E64/E65*100</f>
        <v>#DIV/0!</v>
      </c>
      <c r="F66" s="116" t="e">
        <f>F64/F65*100</f>
        <v>#DIV/0!</v>
      </c>
      <c r="G66" s="116" t="e">
        <f>G64/G65*100</f>
        <v>#DIV/0!</v>
      </c>
      <c r="H66" s="117" t="e">
        <f>H64/H65*100</f>
        <v>#DIV/0!</v>
      </c>
      <c r="I66" s="117" t="e">
        <f>I64/I65*100</f>
        <v>#DIV/0!</v>
      </c>
      <c r="J66" s="117" t="e">
        <f t="shared" ref="J66:P66" si="12">J64/J65*100</f>
        <v>#DIV/0!</v>
      </c>
      <c r="K66" s="118" t="e">
        <f t="shared" si="12"/>
        <v>#DIV/0!</v>
      </c>
      <c r="L66" s="119" t="e">
        <f t="shared" si="12"/>
        <v>#DIV/0!</v>
      </c>
      <c r="M66" s="116" t="e">
        <f t="shared" si="12"/>
        <v>#DIV/0!</v>
      </c>
      <c r="N66" s="120" t="e">
        <f t="shared" si="12"/>
        <v>#DIV/0!</v>
      </c>
      <c r="O66" s="121" t="e">
        <f t="shared" si="12"/>
        <v>#DIV/0!</v>
      </c>
      <c r="P66" s="116" t="e">
        <f t="shared" si="12"/>
        <v>#DIV/0!</v>
      </c>
      <c r="Q66" s="49" t="e">
        <f>Q64/Q65*100</f>
        <v>#DIV/0!</v>
      </c>
      <c r="R66" s="50"/>
      <c r="S66" s="50" t="e">
        <f>S64/S65*100</f>
        <v>#DIV/0!</v>
      </c>
      <c r="T66" s="53"/>
      <c r="U66" s="49" t="e">
        <f>U64/U65*100</f>
        <v>#DIV/0!</v>
      </c>
      <c r="V66" s="50" t="e">
        <f>V64/V65*100</f>
        <v>#DIV/0!</v>
      </c>
      <c r="W66" s="50" t="e">
        <f>W64/W65*100</f>
        <v>#DIV/0!</v>
      </c>
      <c r="X66" s="51" t="e">
        <f>X64/X65*100</f>
        <v>#DIV/0!</v>
      </c>
      <c r="Y66" s="52" t="e">
        <f>Y64/Y65*100</f>
        <v>#DIV/0!</v>
      </c>
    </row>
    <row r="67" spans="1:25" x14ac:dyDescent="0.15">
      <c r="C67" s="257" t="s">
        <v>4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</row>
    <row r="68" spans="1:25" x14ac:dyDescent="0.15"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7.5" customHeight="1" x14ac:dyDescent="0.15"/>
    <row r="70" spans="1:25" ht="7.5" customHeight="1" x14ac:dyDescent="0.15">
      <c r="B70" s="48" t="s">
        <v>18</v>
      </c>
      <c r="C70" s="219" t="s">
        <v>27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48"/>
    </row>
    <row r="71" spans="1:25" ht="7.5" customHeight="1" x14ac:dyDescent="0.15">
      <c r="B71" s="48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48"/>
    </row>
    <row r="72" spans="1:25" ht="7.5" customHeight="1" x14ac:dyDescent="0.15">
      <c r="B72" s="48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48"/>
    </row>
    <row r="73" spans="1:25" ht="7.5" customHeight="1" x14ac:dyDescent="0.15"/>
    <row r="74" spans="1:25" ht="7.5" customHeight="1" x14ac:dyDescent="0.15">
      <c r="P74" s="9"/>
      <c r="Q74" s="9"/>
      <c r="R74" s="220" t="s">
        <v>42</v>
      </c>
      <c r="S74" s="221"/>
      <c r="T74" s="221"/>
      <c r="U74" s="221"/>
      <c r="V74" s="221"/>
      <c r="W74" s="221"/>
      <c r="X74" s="221"/>
      <c r="Y74" s="221"/>
    </row>
    <row r="75" spans="1:25" ht="7.5" customHeight="1" x14ac:dyDescent="0.15">
      <c r="P75" s="9"/>
      <c r="Q75" s="9"/>
      <c r="R75" s="221"/>
      <c r="S75" s="221"/>
      <c r="T75" s="221"/>
      <c r="U75" s="221"/>
      <c r="V75" s="221"/>
      <c r="W75" s="221"/>
      <c r="X75" s="221"/>
      <c r="Y75" s="221"/>
    </row>
    <row r="76" spans="1:25" ht="8.25" customHeight="1" x14ac:dyDescent="0.15">
      <c r="D76" s="223" t="s">
        <v>70</v>
      </c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2" t="s">
        <v>68</v>
      </c>
      <c r="S76" s="222"/>
      <c r="T76" s="222"/>
      <c r="U76" s="222"/>
      <c r="V76" s="222"/>
      <c r="W76" s="222"/>
      <c r="X76" s="222"/>
      <c r="Y76" s="222"/>
    </row>
    <row r="77" spans="1:25" ht="8.25" customHeight="1" x14ac:dyDescent="0.15"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2"/>
      <c r="S77" s="222"/>
      <c r="T77" s="222"/>
      <c r="U77" s="222"/>
      <c r="V77" s="222"/>
      <c r="W77" s="222"/>
      <c r="X77" s="222"/>
      <c r="Y77" s="222"/>
    </row>
    <row r="78" spans="1:25" ht="8.25" customHeight="1" x14ac:dyDescent="0.15"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2" t="s">
        <v>41</v>
      </c>
      <c r="S78" s="222"/>
      <c r="T78" s="222"/>
      <c r="U78" s="222"/>
      <c r="V78" s="222"/>
      <c r="W78" s="222"/>
      <c r="X78" s="222"/>
      <c r="Y78" s="222"/>
    </row>
    <row r="79" spans="1:25" ht="8.25" customHeight="1" x14ac:dyDescent="0.15">
      <c r="P79" s="34"/>
      <c r="Q79" s="34"/>
      <c r="R79" s="222"/>
      <c r="S79" s="222"/>
      <c r="T79" s="222"/>
      <c r="U79" s="222"/>
      <c r="V79" s="222"/>
      <c r="W79" s="222"/>
      <c r="X79" s="222"/>
      <c r="Y79" s="222"/>
    </row>
    <row r="80" spans="1:25" ht="8.25" customHeight="1" thickBot="1" x14ac:dyDescent="0.2">
      <c r="B80" s="1"/>
    </row>
    <row r="81" spans="1:25" ht="10.5" customHeight="1" x14ac:dyDescent="0.15">
      <c r="A81" s="229" t="s">
        <v>2</v>
      </c>
      <c r="B81" s="231" t="s">
        <v>62</v>
      </c>
      <c r="C81" s="13">
        <v>1</v>
      </c>
      <c r="D81" s="234" t="s">
        <v>57</v>
      </c>
      <c r="E81" s="236" t="s">
        <v>15</v>
      </c>
      <c r="F81" s="237"/>
      <c r="G81" s="237"/>
      <c r="H81" s="237"/>
      <c r="I81" s="237"/>
      <c r="J81" s="237"/>
      <c r="K81" s="217" t="s">
        <v>14</v>
      </c>
      <c r="L81" s="218"/>
      <c r="M81" s="218"/>
      <c r="N81" s="218"/>
      <c r="O81" s="218"/>
      <c r="P81" s="218"/>
      <c r="Q81" s="12">
        <v>2</v>
      </c>
      <c r="R81" s="203" t="s">
        <v>58</v>
      </c>
      <c r="S81" s="11">
        <v>3</v>
      </c>
      <c r="T81" s="209" t="s">
        <v>58</v>
      </c>
      <c r="U81" s="212" t="s">
        <v>67</v>
      </c>
      <c r="V81" s="215" t="s">
        <v>64</v>
      </c>
      <c r="W81" s="215" t="s">
        <v>65</v>
      </c>
      <c r="X81" s="169" t="s">
        <v>66</v>
      </c>
      <c r="Y81" s="171" t="s">
        <v>76</v>
      </c>
    </row>
    <row r="82" spans="1:25" ht="10.5" customHeight="1" x14ac:dyDescent="0.15">
      <c r="A82" s="230"/>
      <c r="B82" s="232"/>
      <c r="C82" s="174" t="s">
        <v>55</v>
      </c>
      <c r="D82" s="235"/>
      <c r="E82" s="177" t="s">
        <v>12</v>
      </c>
      <c r="F82" s="178"/>
      <c r="G82" s="178"/>
      <c r="H82" s="178"/>
      <c r="I82" s="178"/>
      <c r="J82" s="178"/>
      <c r="K82" s="183" t="s">
        <v>17</v>
      </c>
      <c r="L82" s="186" t="s">
        <v>16</v>
      </c>
      <c r="M82" s="186"/>
      <c r="N82" s="187"/>
      <c r="O82" s="192" t="s">
        <v>13</v>
      </c>
      <c r="P82" s="193"/>
      <c r="Q82" s="198" t="s">
        <v>59</v>
      </c>
      <c r="R82" s="204"/>
      <c r="S82" s="244" t="s">
        <v>60</v>
      </c>
      <c r="T82" s="210"/>
      <c r="U82" s="213"/>
      <c r="V82" s="216"/>
      <c r="W82" s="216"/>
      <c r="X82" s="170"/>
      <c r="Y82" s="172"/>
    </row>
    <row r="83" spans="1:25" ht="10.5" customHeight="1" x14ac:dyDescent="0.15">
      <c r="A83" s="230"/>
      <c r="B83" s="232"/>
      <c r="C83" s="175"/>
      <c r="D83" s="235"/>
      <c r="E83" s="179"/>
      <c r="F83" s="180"/>
      <c r="G83" s="180"/>
      <c r="H83" s="180"/>
      <c r="I83" s="180"/>
      <c r="J83" s="180"/>
      <c r="K83" s="184"/>
      <c r="L83" s="188"/>
      <c r="M83" s="188"/>
      <c r="N83" s="189"/>
      <c r="O83" s="194"/>
      <c r="P83" s="195"/>
      <c r="Q83" s="199"/>
      <c r="R83" s="204"/>
      <c r="S83" s="245"/>
      <c r="T83" s="210"/>
      <c r="U83" s="213"/>
      <c r="V83" s="216"/>
      <c r="W83" s="216"/>
      <c r="X83" s="170"/>
      <c r="Y83" s="172"/>
    </row>
    <row r="84" spans="1:25" ht="10.5" customHeight="1" x14ac:dyDescent="0.15">
      <c r="A84" s="230"/>
      <c r="B84" s="232"/>
      <c r="C84" s="175"/>
      <c r="D84" s="235"/>
      <c r="E84" s="179"/>
      <c r="F84" s="180"/>
      <c r="G84" s="180"/>
      <c r="H84" s="180"/>
      <c r="I84" s="180"/>
      <c r="J84" s="180"/>
      <c r="K84" s="184"/>
      <c r="L84" s="188"/>
      <c r="M84" s="188"/>
      <c r="N84" s="189"/>
      <c r="O84" s="194"/>
      <c r="P84" s="195"/>
      <c r="Q84" s="199"/>
      <c r="R84" s="204"/>
      <c r="S84" s="245"/>
      <c r="T84" s="210"/>
      <c r="U84" s="213"/>
      <c r="V84" s="216"/>
      <c r="W84" s="216"/>
      <c r="X84" s="170"/>
      <c r="Y84" s="172"/>
    </row>
    <row r="85" spans="1:25" ht="10.5" customHeight="1" x14ac:dyDescent="0.15">
      <c r="A85" s="230"/>
      <c r="B85" s="232"/>
      <c r="C85" s="175"/>
      <c r="D85" s="235"/>
      <c r="E85" s="181"/>
      <c r="F85" s="182"/>
      <c r="G85" s="182"/>
      <c r="H85" s="182"/>
      <c r="I85" s="182"/>
      <c r="J85" s="182"/>
      <c r="K85" s="185"/>
      <c r="L85" s="190"/>
      <c r="M85" s="190"/>
      <c r="N85" s="191"/>
      <c r="O85" s="196"/>
      <c r="P85" s="197"/>
      <c r="Q85" s="199"/>
      <c r="R85" s="204"/>
      <c r="S85" s="245"/>
      <c r="T85" s="210"/>
      <c r="U85" s="213"/>
      <c r="V85" s="216"/>
      <c r="W85" s="216"/>
      <c r="X85" s="170"/>
      <c r="Y85" s="172"/>
    </row>
    <row r="86" spans="1:25" ht="10.5" customHeight="1" x14ac:dyDescent="0.15">
      <c r="A86" s="230"/>
      <c r="B86" s="232"/>
      <c r="C86" s="175"/>
      <c r="D86" s="235"/>
      <c r="E86" s="241">
        <v>2</v>
      </c>
      <c r="F86" s="226">
        <v>3</v>
      </c>
      <c r="G86" s="226">
        <v>4</v>
      </c>
      <c r="H86" s="226">
        <v>5</v>
      </c>
      <c r="I86" s="226">
        <v>6</v>
      </c>
      <c r="J86" s="206">
        <v>7</v>
      </c>
      <c r="K86" s="200">
        <v>1</v>
      </c>
      <c r="L86" s="193">
        <v>8</v>
      </c>
      <c r="M86" s="226">
        <v>9</v>
      </c>
      <c r="N86" s="238">
        <v>10</v>
      </c>
      <c r="O86" s="241">
        <v>11</v>
      </c>
      <c r="P86" s="226">
        <v>12</v>
      </c>
      <c r="Q86" s="199"/>
      <c r="R86" s="204"/>
      <c r="S86" s="245"/>
      <c r="T86" s="210"/>
      <c r="U86" s="213"/>
      <c r="V86" s="216"/>
      <c r="W86" s="216"/>
      <c r="X86" s="170"/>
      <c r="Y86" s="172"/>
    </row>
    <row r="87" spans="1:25" ht="10.5" customHeight="1" x14ac:dyDescent="0.15">
      <c r="A87" s="230"/>
      <c r="B87" s="232"/>
      <c r="C87" s="175"/>
      <c r="D87" s="235"/>
      <c r="E87" s="242"/>
      <c r="F87" s="227"/>
      <c r="G87" s="227"/>
      <c r="H87" s="227"/>
      <c r="I87" s="227"/>
      <c r="J87" s="207"/>
      <c r="K87" s="201"/>
      <c r="L87" s="195"/>
      <c r="M87" s="227"/>
      <c r="N87" s="239"/>
      <c r="O87" s="242"/>
      <c r="P87" s="227"/>
      <c r="Q87" s="199"/>
      <c r="R87" s="204"/>
      <c r="S87" s="245"/>
      <c r="T87" s="210"/>
      <c r="U87" s="213"/>
      <c r="V87" s="216"/>
      <c r="W87" s="216"/>
      <c r="X87" s="170"/>
      <c r="Y87" s="172"/>
    </row>
    <row r="88" spans="1:25" ht="10.5" customHeight="1" x14ac:dyDescent="0.15">
      <c r="A88" s="230"/>
      <c r="B88" s="232"/>
      <c r="C88" s="175"/>
      <c r="D88" s="235"/>
      <c r="E88" s="242"/>
      <c r="F88" s="227"/>
      <c r="G88" s="227"/>
      <c r="H88" s="227"/>
      <c r="I88" s="227"/>
      <c r="J88" s="207"/>
      <c r="K88" s="201"/>
      <c r="L88" s="195"/>
      <c r="M88" s="227"/>
      <c r="N88" s="239"/>
      <c r="O88" s="242"/>
      <c r="P88" s="227"/>
      <c r="Q88" s="199"/>
      <c r="R88" s="204"/>
      <c r="S88" s="245"/>
      <c r="T88" s="210"/>
      <c r="U88" s="213"/>
      <c r="V88" s="216"/>
      <c r="W88" s="216"/>
      <c r="X88" s="170"/>
      <c r="Y88" s="172"/>
    </row>
    <row r="89" spans="1:25" ht="10.5" customHeight="1" x14ac:dyDescent="0.15">
      <c r="A89" s="230"/>
      <c r="B89" s="232"/>
      <c r="C89" s="175"/>
      <c r="D89" s="235"/>
      <c r="E89" s="242"/>
      <c r="F89" s="227"/>
      <c r="G89" s="227"/>
      <c r="H89" s="227"/>
      <c r="I89" s="227"/>
      <c r="J89" s="207"/>
      <c r="K89" s="201"/>
      <c r="L89" s="195"/>
      <c r="M89" s="227"/>
      <c r="N89" s="239"/>
      <c r="O89" s="242"/>
      <c r="P89" s="227"/>
      <c r="Q89" s="199"/>
      <c r="R89" s="204"/>
      <c r="S89" s="245"/>
      <c r="T89" s="210"/>
      <c r="U89" s="213"/>
      <c r="V89" s="216"/>
      <c r="W89" s="216"/>
      <c r="X89" s="170"/>
      <c r="Y89" s="172"/>
    </row>
    <row r="90" spans="1:25" ht="10.5" customHeight="1" x14ac:dyDescent="0.15">
      <c r="A90" s="230"/>
      <c r="B90" s="232"/>
      <c r="C90" s="176"/>
      <c r="D90" s="235"/>
      <c r="E90" s="243"/>
      <c r="F90" s="228"/>
      <c r="G90" s="228"/>
      <c r="H90" s="228"/>
      <c r="I90" s="228"/>
      <c r="J90" s="208"/>
      <c r="K90" s="202"/>
      <c r="L90" s="197"/>
      <c r="M90" s="228"/>
      <c r="N90" s="240"/>
      <c r="O90" s="243"/>
      <c r="P90" s="228"/>
      <c r="Q90" s="199"/>
      <c r="R90" s="205"/>
      <c r="S90" s="246"/>
      <c r="T90" s="211"/>
      <c r="U90" s="214"/>
      <c r="V90" s="216"/>
      <c r="W90" s="216"/>
      <c r="X90" s="170"/>
      <c r="Y90" s="173"/>
    </row>
    <row r="91" spans="1:25" ht="10.5" customHeight="1" x14ac:dyDescent="0.15">
      <c r="A91" s="230"/>
      <c r="B91" s="233"/>
      <c r="C91" s="14">
        <v>10</v>
      </c>
      <c r="D91" s="3"/>
      <c r="E91" s="4">
        <v>4</v>
      </c>
      <c r="F91" s="2">
        <v>4</v>
      </c>
      <c r="G91" s="2">
        <v>6</v>
      </c>
      <c r="H91" s="6">
        <v>6</v>
      </c>
      <c r="I91" s="6">
        <v>6</v>
      </c>
      <c r="J91" s="6">
        <v>4</v>
      </c>
      <c r="K91" s="7">
        <v>10</v>
      </c>
      <c r="L91" s="33">
        <v>9</v>
      </c>
      <c r="M91" s="2">
        <v>9</v>
      </c>
      <c r="N91" s="3">
        <v>12</v>
      </c>
      <c r="O91" s="8">
        <v>15</v>
      </c>
      <c r="P91" s="6">
        <v>15</v>
      </c>
      <c r="Q91" s="4">
        <v>30</v>
      </c>
      <c r="R91" s="2"/>
      <c r="S91" s="5">
        <v>70</v>
      </c>
      <c r="T91" s="3"/>
      <c r="U91" s="33">
        <v>30</v>
      </c>
      <c r="V91" s="2">
        <v>10</v>
      </c>
      <c r="W91" s="2">
        <v>30</v>
      </c>
      <c r="X91" s="6">
        <v>30</v>
      </c>
      <c r="Y91" s="62">
        <v>100</v>
      </c>
    </row>
    <row r="92" spans="1:25" ht="14.25" customHeight="1" x14ac:dyDescent="0.15">
      <c r="A92" s="80">
        <f>A24</f>
        <v>0</v>
      </c>
      <c r="B92" s="81">
        <f>B24</f>
        <v>0</v>
      </c>
      <c r="C92" s="36">
        <f>C24</f>
        <v>0</v>
      </c>
      <c r="D92" s="137" t="str">
        <f>D24</f>
        <v>C</v>
      </c>
      <c r="E92" s="94">
        <f>E24/$E$23*100</f>
        <v>0</v>
      </c>
      <c r="F92" s="95">
        <f>F24/$F$23*100</f>
        <v>0</v>
      </c>
      <c r="G92" s="95">
        <f>G24/$G$23*100</f>
        <v>0</v>
      </c>
      <c r="H92" s="96">
        <f>H24/$H$23*100</f>
        <v>0</v>
      </c>
      <c r="I92" s="96">
        <f>I24/$I$23*100</f>
        <v>0</v>
      </c>
      <c r="J92" s="96">
        <f>J24/$J$23*100</f>
        <v>0</v>
      </c>
      <c r="K92" s="97">
        <f>K24/$K$23*100</f>
        <v>0</v>
      </c>
      <c r="L92" s="98">
        <f>L24/$L$23*100</f>
        <v>0</v>
      </c>
      <c r="M92" s="95">
        <f>M24/$M$23*100</f>
        <v>0</v>
      </c>
      <c r="N92" s="99">
        <f>N24/$N$23*100</f>
        <v>0</v>
      </c>
      <c r="O92" s="98">
        <f>O24/$O$23*100</f>
        <v>0</v>
      </c>
      <c r="P92" s="96">
        <f>P24/$P$23*100</f>
        <v>0</v>
      </c>
      <c r="Q92" s="70">
        <f>Q24/$Q$23*100</f>
        <v>0</v>
      </c>
      <c r="R92" s="139" t="str">
        <f>R24</f>
        <v>C</v>
      </c>
      <c r="S92" s="71">
        <f>S24/$S$23*100</f>
        <v>0</v>
      </c>
      <c r="T92" s="140" t="str">
        <f>T24</f>
        <v>C</v>
      </c>
      <c r="U92" s="74">
        <f>U24/$U$23*100</f>
        <v>0</v>
      </c>
      <c r="V92" s="71">
        <f>V24/$V$23*100</f>
        <v>0</v>
      </c>
      <c r="W92" s="71">
        <f>W24/$W$23*100</f>
        <v>0</v>
      </c>
      <c r="X92" s="72">
        <f>X24/$X$23*100</f>
        <v>0</v>
      </c>
      <c r="Y92" s="73">
        <f>Y24</f>
        <v>0</v>
      </c>
    </row>
    <row r="93" spans="1:25" ht="14.25" customHeight="1" x14ac:dyDescent="0.15">
      <c r="A93" s="80">
        <f t="shared" ref="A93:A131" si="13">A25</f>
        <v>0</v>
      </c>
      <c r="B93" s="81">
        <f t="shared" ref="B93:D131" si="14">B25</f>
        <v>0</v>
      </c>
      <c r="C93" s="36">
        <f t="shared" si="14"/>
        <v>0</v>
      </c>
      <c r="D93" s="137" t="str">
        <f t="shared" si="14"/>
        <v>C</v>
      </c>
      <c r="E93" s="94">
        <f t="shared" ref="E93:E131" si="15">E25/$E$23*100</f>
        <v>0</v>
      </c>
      <c r="F93" s="95">
        <f t="shared" ref="F93:F131" si="16">F25/$F$23*100</f>
        <v>0</v>
      </c>
      <c r="G93" s="95">
        <f t="shared" ref="G93:G131" si="17">G25/$G$23*100</f>
        <v>0</v>
      </c>
      <c r="H93" s="96">
        <f t="shared" ref="H93:H131" si="18">H25/$H$23*100</f>
        <v>0</v>
      </c>
      <c r="I93" s="96">
        <f t="shared" ref="I93:I131" si="19">I25/$I$23*100</f>
        <v>0</v>
      </c>
      <c r="J93" s="96">
        <f t="shared" ref="J93:J131" si="20">J25/$J$23*100</f>
        <v>0</v>
      </c>
      <c r="K93" s="97">
        <f t="shared" ref="K93:K131" si="21">K25/$K$23*100</f>
        <v>0</v>
      </c>
      <c r="L93" s="98">
        <f t="shared" ref="L93:L131" si="22">L25/$L$23*100</f>
        <v>0</v>
      </c>
      <c r="M93" s="95">
        <f t="shared" ref="M93:M131" si="23">M25/$M$23*100</f>
        <v>0</v>
      </c>
      <c r="N93" s="99">
        <f t="shared" ref="N93:N131" si="24">N25/$N$23*100</f>
        <v>0</v>
      </c>
      <c r="O93" s="98">
        <f t="shared" ref="O93:O131" si="25">O25/$O$23*100</f>
        <v>0</v>
      </c>
      <c r="P93" s="96">
        <f t="shared" ref="P93:P131" si="26">P25/$P$23*100</f>
        <v>0</v>
      </c>
      <c r="Q93" s="70">
        <f t="shared" ref="Q93:Q131" si="27">Q25/$Q$23*100</f>
        <v>0</v>
      </c>
      <c r="R93" s="139" t="str">
        <f t="shared" ref="R93:R131" si="28">R25</f>
        <v>C</v>
      </c>
      <c r="S93" s="71">
        <f t="shared" ref="S93:S131" si="29">S25/$S$23*100</f>
        <v>0</v>
      </c>
      <c r="T93" s="140" t="str">
        <f t="shared" ref="T93:T131" si="30">T25</f>
        <v>C</v>
      </c>
      <c r="U93" s="74">
        <f t="shared" ref="U93:U131" si="31">U25/$U$23*100</f>
        <v>0</v>
      </c>
      <c r="V93" s="71">
        <f t="shared" ref="V93:V131" si="32">V25/$V$23*100</f>
        <v>0</v>
      </c>
      <c r="W93" s="71">
        <f t="shared" ref="W93:W131" si="33">W25/$W$23*100</f>
        <v>0</v>
      </c>
      <c r="X93" s="72">
        <f t="shared" ref="X93:X131" si="34">X25/$X$23*100</f>
        <v>0</v>
      </c>
      <c r="Y93" s="73">
        <f t="shared" ref="Y93:Y131" si="35">Y25</f>
        <v>0</v>
      </c>
    </row>
    <row r="94" spans="1:25" ht="14.25" customHeight="1" x14ac:dyDescent="0.15">
      <c r="A94" s="80">
        <f t="shared" si="13"/>
        <v>0</v>
      </c>
      <c r="B94" s="81">
        <f t="shared" si="14"/>
        <v>0</v>
      </c>
      <c r="C94" s="36">
        <f t="shared" si="14"/>
        <v>0</v>
      </c>
      <c r="D94" s="137" t="str">
        <f t="shared" si="14"/>
        <v>C</v>
      </c>
      <c r="E94" s="94">
        <f t="shared" si="15"/>
        <v>0</v>
      </c>
      <c r="F94" s="95">
        <f t="shared" si="16"/>
        <v>0</v>
      </c>
      <c r="G94" s="95">
        <f t="shared" si="17"/>
        <v>0</v>
      </c>
      <c r="H94" s="96">
        <f t="shared" si="18"/>
        <v>0</v>
      </c>
      <c r="I94" s="96">
        <f t="shared" si="19"/>
        <v>0</v>
      </c>
      <c r="J94" s="96">
        <f t="shared" si="20"/>
        <v>0</v>
      </c>
      <c r="K94" s="97">
        <f t="shared" si="21"/>
        <v>0</v>
      </c>
      <c r="L94" s="98">
        <f t="shared" si="22"/>
        <v>0</v>
      </c>
      <c r="M94" s="95">
        <f t="shared" si="23"/>
        <v>0</v>
      </c>
      <c r="N94" s="99">
        <f t="shared" si="24"/>
        <v>0</v>
      </c>
      <c r="O94" s="98">
        <f t="shared" si="25"/>
        <v>0</v>
      </c>
      <c r="P94" s="96">
        <f t="shared" si="26"/>
        <v>0</v>
      </c>
      <c r="Q94" s="70">
        <f t="shared" si="27"/>
        <v>0</v>
      </c>
      <c r="R94" s="139" t="str">
        <f t="shared" si="28"/>
        <v>C</v>
      </c>
      <c r="S94" s="71">
        <f t="shared" si="29"/>
        <v>0</v>
      </c>
      <c r="T94" s="140" t="str">
        <f t="shared" si="30"/>
        <v>C</v>
      </c>
      <c r="U94" s="74">
        <f t="shared" si="31"/>
        <v>0</v>
      </c>
      <c r="V94" s="71">
        <f t="shared" si="32"/>
        <v>0</v>
      </c>
      <c r="W94" s="71">
        <f t="shared" si="33"/>
        <v>0</v>
      </c>
      <c r="X94" s="72">
        <f t="shared" si="34"/>
        <v>0</v>
      </c>
      <c r="Y94" s="73">
        <f t="shared" si="35"/>
        <v>0</v>
      </c>
    </row>
    <row r="95" spans="1:25" ht="14.25" customHeight="1" x14ac:dyDescent="0.15">
      <c r="A95" s="80">
        <f t="shared" si="13"/>
        <v>0</v>
      </c>
      <c r="B95" s="81">
        <f t="shared" si="14"/>
        <v>0</v>
      </c>
      <c r="C95" s="36">
        <f t="shared" si="14"/>
        <v>0</v>
      </c>
      <c r="D95" s="137" t="str">
        <f t="shared" si="14"/>
        <v>C</v>
      </c>
      <c r="E95" s="94">
        <f t="shared" si="15"/>
        <v>0</v>
      </c>
      <c r="F95" s="95">
        <f t="shared" si="16"/>
        <v>0</v>
      </c>
      <c r="G95" s="95">
        <f t="shared" si="17"/>
        <v>0</v>
      </c>
      <c r="H95" s="96">
        <f t="shared" si="18"/>
        <v>0</v>
      </c>
      <c r="I95" s="96">
        <f t="shared" si="19"/>
        <v>0</v>
      </c>
      <c r="J95" s="96">
        <f t="shared" si="20"/>
        <v>0</v>
      </c>
      <c r="K95" s="97">
        <f t="shared" si="21"/>
        <v>0</v>
      </c>
      <c r="L95" s="98">
        <f t="shared" si="22"/>
        <v>0</v>
      </c>
      <c r="M95" s="95">
        <f t="shared" si="23"/>
        <v>0</v>
      </c>
      <c r="N95" s="99">
        <f t="shared" si="24"/>
        <v>0</v>
      </c>
      <c r="O95" s="98">
        <f t="shared" si="25"/>
        <v>0</v>
      </c>
      <c r="P95" s="96">
        <f t="shared" si="26"/>
        <v>0</v>
      </c>
      <c r="Q95" s="70">
        <f t="shared" si="27"/>
        <v>0</v>
      </c>
      <c r="R95" s="139" t="str">
        <f t="shared" si="28"/>
        <v>C</v>
      </c>
      <c r="S95" s="71">
        <f t="shared" si="29"/>
        <v>0</v>
      </c>
      <c r="T95" s="140" t="str">
        <f t="shared" si="30"/>
        <v>C</v>
      </c>
      <c r="U95" s="74">
        <f t="shared" si="31"/>
        <v>0</v>
      </c>
      <c r="V95" s="71">
        <f t="shared" si="32"/>
        <v>0</v>
      </c>
      <c r="W95" s="71">
        <f t="shared" si="33"/>
        <v>0</v>
      </c>
      <c r="X95" s="72">
        <f t="shared" si="34"/>
        <v>0</v>
      </c>
      <c r="Y95" s="73">
        <f t="shared" si="35"/>
        <v>0</v>
      </c>
    </row>
    <row r="96" spans="1:25" ht="14.25" customHeight="1" x14ac:dyDescent="0.15">
      <c r="A96" s="80">
        <f t="shared" si="13"/>
        <v>0</v>
      </c>
      <c r="B96" s="81">
        <f t="shared" si="14"/>
        <v>0</v>
      </c>
      <c r="C96" s="36">
        <f t="shared" si="14"/>
        <v>0</v>
      </c>
      <c r="D96" s="137" t="str">
        <f t="shared" si="14"/>
        <v>C</v>
      </c>
      <c r="E96" s="94">
        <f t="shared" si="15"/>
        <v>0</v>
      </c>
      <c r="F96" s="95">
        <f t="shared" si="16"/>
        <v>0</v>
      </c>
      <c r="G96" s="95">
        <f t="shared" si="17"/>
        <v>0</v>
      </c>
      <c r="H96" s="96">
        <f t="shared" si="18"/>
        <v>0</v>
      </c>
      <c r="I96" s="96">
        <f t="shared" si="19"/>
        <v>0</v>
      </c>
      <c r="J96" s="96">
        <f t="shared" si="20"/>
        <v>0</v>
      </c>
      <c r="K96" s="97">
        <f t="shared" si="21"/>
        <v>0</v>
      </c>
      <c r="L96" s="98">
        <f t="shared" si="22"/>
        <v>0</v>
      </c>
      <c r="M96" s="95">
        <f t="shared" si="23"/>
        <v>0</v>
      </c>
      <c r="N96" s="99">
        <f t="shared" si="24"/>
        <v>0</v>
      </c>
      <c r="O96" s="98">
        <f t="shared" si="25"/>
        <v>0</v>
      </c>
      <c r="P96" s="96">
        <f t="shared" si="26"/>
        <v>0</v>
      </c>
      <c r="Q96" s="70">
        <f t="shared" si="27"/>
        <v>0</v>
      </c>
      <c r="R96" s="139" t="str">
        <f t="shared" si="28"/>
        <v>C</v>
      </c>
      <c r="S96" s="71">
        <f t="shared" si="29"/>
        <v>0</v>
      </c>
      <c r="T96" s="140" t="str">
        <f t="shared" si="30"/>
        <v>C</v>
      </c>
      <c r="U96" s="74">
        <f t="shared" si="31"/>
        <v>0</v>
      </c>
      <c r="V96" s="71">
        <f t="shared" si="32"/>
        <v>0</v>
      </c>
      <c r="W96" s="71">
        <f t="shared" si="33"/>
        <v>0</v>
      </c>
      <c r="X96" s="72">
        <f t="shared" si="34"/>
        <v>0</v>
      </c>
      <c r="Y96" s="73">
        <f t="shared" si="35"/>
        <v>0</v>
      </c>
    </row>
    <row r="97" spans="1:25" ht="14.25" customHeight="1" x14ac:dyDescent="0.15">
      <c r="A97" s="80">
        <f t="shared" si="13"/>
        <v>0</v>
      </c>
      <c r="B97" s="81">
        <f t="shared" si="14"/>
        <v>0</v>
      </c>
      <c r="C97" s="36">
        <f t="shared" si="14"/>
        <v>0</v>
      </c>
      <c r="D97" s="137" t="str">
        <f t="shared" si="14"/>
        <v>C</v>
      </c>
      <c r="E97" s="94">
        <f t="shared" si="15"/>
        <v>0</v>
      </c>
      <c r="F97" s="95">
        <f t="shared" si="16"/>
        <v>0</v>
      </c>
      <c r="G97" s="95">
        <f t="shared" si="17"/>
        <v>0</v>
      </c>
      <c r="H97" s="96">
        <f t="shared" si="18"/>
        <v>0</v>
      </c>
      <c r="I97" s="96">
        <f t="shared" si="19"/>
        <v>0</v>
      </c>
      <c r="J97" s="96">
        <f t="shared" si="20"/>
        <v>0</v>
      </c>
      <c r="K97" s="97">
        <f t="shared" si="21"/>
        <v>0</v>
      </c>
      <c r="L97" s="98">
        <f t="shared" si="22"/>
        <v>0</v>
      </c>
      <c r="M97" s="95">
        <f t="shared" si="23"/>
        <v>0</v>
      </c>
      <c r="N97" s="99">
        <f t="shared" si="24"/>
        <v>0</v>
      </c>
      <c r="O97" s="98">
        <f t="shared" si="25"/>
        <v>0</v>
      </c>
      <c r="P97" s="96">
        <f t="shared" si="26"/>
        <v>0</v>
      </c>
      <c r="Q97" s="70">
        <f t="shared" si="27"/>
        <v>0</v>
      </c>
      <c r="R97" s="139" t="str">
        <f t="shared" si="28"/>
        <v>C</v>
      </c>
      <c r="S97" s="71">
        <f t="shared" si="29"/>
        <v>0</v>
      </c>
      <c r="T97" s="140" t="str">
        <f t="shared" si="30"/>
        <v>C</v>
      </c>
      <c r="U97" s="74">
        <f t="shared" si="31"/>
        <v>0</v>
      </c>
      <c r="V97" s="71">
        <f t="shared" si="32"/>
        <v>0</v>
      </c>
      <c r="W97" s="71">
        <f t="shared" si="33"/>
        <v>0</v>
      </c>
      <c r="X97" s="72">
        <f t="shared" si="34"/>
        <v>0</v>
      </c>
      <c r="Y97" s="73">
        <f t="shared" si="35"/>
        <v>0</v>
      </c>
    </row>
    <row r="98" spans="1:25" ht="14.25" customHeight="1" x14ac:dyDescent="0.15">
      <c r="A98" s="80">
        <f t="shared" si="13"/>
        <v>0</v>
      </c>
      <c r="B98" s="81">
        <f t="shared" si="14"/>
        <v>0</v>
      </c>
      <c r="C98" s="36">
        <f t="shared" si="14"/>
        <v>0</v>
      </c>
      <c r="D98" s="137" t="str">
        <f t="shared" si="14"/>
        <v>C</v>
      </c>
      <c r="E98" s="94">
        <f t="shared" si="15"/>
        <v>0</v>
      </c>
      <c r="F98" s="95">
        <f t="shared" si="16"/>
        <v>0</v>
      </c>
      <c r="G98" s="95">
        <f t="shared" si="17"/>
        <v>0</v>
      </c>
      <c r="H98" s="96">
        <f t="shared" si="18"/>
        <v>0</v>
      </c>
      <c r="I98" s="96">
        <f t="shared" si="19"/>
        <v>0</v>
      </c>
      <c r="J98" s="96">
        <f t="shared" si="20"/>
        <v>0</v>
      </c>
      <c r="K98" s="97">
        <f t="shared" si="21"/>
        <v>0</v>
      </c>
      <c r="L98" s="98">
        <f t="shared" si="22"/>
        <v>0</v>
      </c>
      <c r="M98" s="95">
        <f t="shared" si="23"/>
        <v>0</v>
      </c>
      <c r="N98" s="99">
        <f t="shared" si="24"/>
        <v>0</v>
      </c>
      <c r="O98" s="98">
        <f t="shared" si="25"/>
        <v>0</v>
      </c>
      <c r="P98" s="96">
        <f t="shared" si="26"/>
        <v>0</v>
      </c>
      <c r="Q98" s="70">
        <f t="shared" si="27"/>
        <v>0</v>
      </c>
      <c r="R98" s="139" t="str">
        <f t="shared" si="28"/>
        <v>C</v>
      </c>
      <c r="S98" s="71">
        <f t="shared" si="29"/>
        <v>0</v>
      </c>
      <c r="T98" s="140" t="str">
        <f t="shared" si="30"/>
        <v>C</v>
      </c>
      <c r="U98" s="74">
        <f t="shared" si="31"/>
        <v>0</v>
      </c>
      <c r="V98" s="71">
        <f t="shared" si="32"/>
        <v>0</v>
      </c>
      <c r="W98" s="71">
        <f t="shared" si="33"/>
        <v>0</v>
      </c>
      <c r="X98" s="72">
        <f t="shared" si="34"/>
        <v>0</v>
      </c>
      <c r="Y98" s="73">
        <f t="shared" si="35"/>
        <v>0</v>
      </c>
    </row>
    <row r="99" spans="1:25" ht="14.25" customHeight="1" x14ac:dyDescent="0.15">
      <c r="A99" s="80">
        <f t="shared" si="13"/>
        <v>0</v>
      </c>
      <c r="B99" s="81">
        <f t="shared" si="14"/>
        <v>0</v>
      </c>
      <c r="C99" s="36">
        <f t="shared" si="14"/>
        <v>0</v>
      </c>
      <c r="D99" s="137" t="str">
        <f t="shared" si="14"/>
        <v>C</v>
      </c>
      <c r="E99" s="94">
        <f t="shared" si="15"/>
        <v>0</v>
      </c>
      <c r="F99" s="95">
        <f t="shared" si="16"/>
        <v>0</v>
      </c>
      <c r="G99" s="95">
        <f t="shared" si="17"/>
        <v>0</v>
      </c>
      <c r="H99" s="96">
        <f t="shared" si="18"/>
        <v>0</v>
      </c>
      <c r="I99" s="96">
        <f t="shared" si="19"/>
        <v>0</v>
      </c>
      <c r="J99" s="96">
        <f t="shared" si="20"/>
        <v>0</v>
      </c>
      <c r="K99" s="97">
        <f t="shared" si="21"/>
        <v>0</v>
      </c>
      <c r="L99" s="98">
        <f t="shared" si="22"/>
        <v>0</v>
      </c>
      <c r="M99" s="95">
        <f t="shared" si="23"/>
        <v>0</v>
      </c>
      <c r="N99" s="99">
        <f t="shared" si="24"/>
        <v>0</v>
      </c>
      <c r="O99" s="98">
        <f t="shared" si="25"/>
        <v>0</v>
      </c>
      <c r="P99" s="96">
        <f t="shared" si="26"/>
        <v>0</v>
      </c>
      <c r="Q99" s="70">
        <f t="shared" si="27"/>
        <v>0</v>
      </c>
      <c r="R99" s="139" t="str">
        <f t="shared" si="28"/>
        <v>C</v>
      </c>
      <c r="S99" s="71">
        <f t="shared" si="29"/>
        <v>0</v>
      </c>
      <c r="T99" s="140" t="str">
        <f t="shared" si="30"/>
        <v>C</v>
      </c>
      <c r="U99" s="74">
        <f t="shared" si="31"/>
        <v>0</v>
      </c>
      <c r="V99" s="71">
        <f t="shared" si="32"/>
        <v>0</v>
      </c>
      <c r="W99" s="71">
        <f t="shared" si="33"/>
        <v>0</v>
      </c>
      <c r="X99" s="72">
        <f t="shared" si="34"/>
        <v>0</v>
      </c>
      <c r="Y99" s="73">
        <f t="shared" si="35"/>
        <v>0</v>
      </c>
    </row>
    <row r="100" spans="1:25" ht="14.25" customHeight="1" x14ac:dyDescent="0.15">
      <c r="A100" s="80">
        <f t="shared" si="13"/>
        <v>0</v>
      </c>
      <c r="B100" s="81">
        <f t="shared" si="14"/>
        <v>0</v>
      </c>
      <c r="C100" s="36">
        <f t="shared" si="14"/>
        <v>0</v>
      </c>
      <c r="D100" s="137" t="str">
        <f t="shared" si="14"/>
        <v>C</v>
      </c>
      <c r="E100" s="94">
        <f t="shared" si="15"/>
        <v>0</v>
      </c>
      <c r="F100" s="95">
        <f t="shared" si="16"/>
        <v>0</v>
      </c>
      <c r="G100" s="95">
        <f t="shared" si="17"/>
        <v>0</v>
      </c>
      <c r="H100" s="96">
        <f t="shared" si="18"/>
        <v>0</v>
      </c>
      <c r="I100" s="96">
        <f t="shared" si="19"/>
        <v>0</v>
      </c>
      <c r="J100" s="96">
        <f t="shared" si="20"/>
        <v>0</v>
      </c>
      <c r="K100" s="97">
        <f t="shared" si="21"/>
        <v>0</v>
      </c>
      <c r="L100" s="98">
        <f t="shared" si="22"/>
        <v>0</v>
      </c>
      <c r="M100" s="95">
        <f t="shared" si="23"/>
        <v>0</v>
      </c>
      <c r="N100" s="99">
        <f t="shared" si="24"/>
        <v>0</v>
      </c>
      <c r="O100" s="98">
        <f t="shared" si="25"/>
        <v>0</v>
      </c>
      <c r="P100" s="96">
        <f t="shared" si="26"/>
        <v>0</v>
      </c>
      <c r="Q100" s="70">
        <f t="shared" si="27"/>
        <v>0</v>
      </c>
      <c r="R100" s="139" t="str">
        <f t="shared" si="28"/>
        <v>C</v>
      </c>
      <c r="S100" s="71">
        <f t="shared" si="29"/>
        <v>0</v>
      </c>
      <c r="T100" s="140" t="str">
        <f t="shared" si="30"/>
        <v>C</v>
      </c>
      <c r="U100" s="74">
        <f t="shared" si="31"/>
        <v>0</v>
      </c>
      <c r="V100" s="71">
        <f t="shared" si="32"/>
        <v>0</v>
      </c>
      <c r="W100" s="71">
        <f t="shared" si="33"/>
        <v>0</v>
      </c>
      <c r="X100" s="72">
        <f t="shared" si="34"/>
        <v>0</v>
      </c>
      <c r="Y100" s="73">
        <f t="shared" si="35"/>
        <v>0</v>
      </c>
    </row>
    <row r="101" spans="1:25" ht="14.25" customHeight="1" x14ac:dyDescent="0.15">
      <c r="A101" s="80">
        <f t="shared" si="13"/>
        <v>0</v>
      </c>
      <c r="B101" s="81">
        <f t="shared" si="14"/>
        <v>0</v>
      </c>
      <c r="C101" s="36">
        <f t="shared" si="14"/>
        <v>0</v>
      </c>
      <c r="D101" s="137" t="str">
        <f t="shared" si="14"/>
        <v>C</v>
      </c>
      <c r="E101" s="94">
        <f t="shared" si="15"/>
        <v>0</v>
      </c>
      <c r="F101" s="95">
        <f t="shared" si="16"/>
        <v>0</v>
      </c>
      <c r="G101" s="95">
        <f t="shared" si="17"/>
        <v>0</v>
      </c>
      <c r="H101" s="96">
        <f t="shared" si="18"/>
        <v>0</v>
      </c>
      <c r="I101" s="96">
        <f t="shared" si="19"/>
        <v>0</v>
      </c>
      <c r="J101" s="96">
        <f t="shared" si="20"/>
        <v>0</v>
      </c>
      <c r="K101" s="97">
        <f t="shared" si="21"/>
        <v>0</v>
      </c>
      <c r="L101" s="98">
        <f t="shared" si="22"/>
        <v>0</v>
      </c>
      <c r="M101" s="95">
        <f t="shared" si="23"/>
        <v>0</v>
      </c>
      <c r="N101" s="99">
        <f t="shared" si="24"/>
        <v>0</v>
      </c>
      <c r="O101" s="98">
        <f t="shared" si="25"/>
        <v>0</v>
      </c>
      <c r="P101" s="96">
        <f t="shared" si="26"/>
        <v>0</v>
      </c>
      <c r="Q101" s="70">
        <f t="shared" si="27"/>
        <v>0</v>
      </c>
      <c r="R101" s="139" t="str">
        <f t="shared" si="28"/>
        <v>C</v>
      </c>
      <c r="S101" s="71">
        <f t="shared" si="29"/>
        <v>0</v>
      </c>
      <c r="T101" s="140" t="str">
        <f t="shared" si="30"/>
        <v>C</v>
      </c>
      <c r="U101" s="74">
        <f t="shared" si="31"/>
        <v>0</v>
      </c>
      <c r="V101" s="71">
        <f t="shared" si="32"/>
        <v>0</v>
      </c>
      <c r="W101" s="71">
        <f t="shared" si="33"/>
        <v>0</v>
      </c>
      <c r="X101" s="72">
        <f t="shared" si="34"/>
        <v>0</v>
      </c>
      <c r="Y101" s="73">
        <f t="shared" si="35"/>
        <v>0</v>
      </c>
    </row>
    <row r="102" spans="1:25" ht="14.25" customHeight="1" x14ac:dyDescent="0.15">
      <c r="A102" s="80">
        <f t="shared" si="13"/>
        <v>0</v>
      </c>
      <c r="B102" s="81">
        <f t="shared" si="14"/>
        <v>0</v>
      </c>
      <c r="C102" s="36">
        <f t="shared" si="14"/>
        <v>0</v>
      </c>
      <c r="D102" s="137" t="str">
        <f t="shared" si="14"/>
        <v>C</v>
      </c>
      <c r="E102" s="94">
        <f t="shared" si="15"/>
        <v>0</v>
      </c>
      <c r="F102" s="95">
        <f t="shared" si="16"/>
        <v>0</v>
      </c>
      <c r="G102" s="95">
        <f t="shared" si="17"/>
        <v>0</v>
      </c>
      <c r="H102" s="96">
        <f t="shared" si="18"/>
        <v>0</v>
      </c>
      <c r="I102" s="96">
        <f t="shared" si="19"/>
        <v>0</v>
      </c>
      <c r="J102" s="96">
        <f t="shared" si="20"/>
        <v>0</v>
      </c>
      <c r="K102" s="97">
        <f t="shared" si="21"/>
        <v>0</v>
      </c>
      <c r="L102" s="98">
        <f t="shared" si="22"/>
        <v>0</v>
      </c>
      <c r="M102" s="95">
        <f t="shared" si="23"/>
        <v>0</v>
      </c>
      <c r="N102" s="99">
        <f t="shared" si="24"/>
        <v>0</v>
      </c>
      <c r="O102" s="98">
        <f t="shared" si="25"/>
        <v>0</v>
      </c>
      <c r="P102" s="96">
        <f t="shared" si="26"/>
        <v>0</v>
      </c>
      <c r="Q102" s="70">
        <f t="shared" si="27"/>
        <v>0</v>
      </c>
      <c r="R102" s="139" t="str">
        <f t="shared" si="28"/>
        <v>C</v>
      </c>
      <c r="S102" s="71">
        <f t="shared" si="29"/>
        <v>0</v>
      </c>
      <c r="T102" s="140" t="str">
        <f t="shared" si="30"/>
        <v>C</v>
      </c>
      <c r="U102" s="74">
        <f t="shared" si="31"/>
        <v>0</v>
      </c>
      <c r="V102" s="71">
        <f t="shared" si="32"/>
        <v>0</v>
      </c>
      <c r="W102" s="71">
        <f t="shared" si="33"/>
        <v>0</v>
      </c>
      <c r="X102" s="72">
        <f t="shared" si="34"/>
        <v>0</v>
      </c>
      <c r="Y102" s="73">
        <f t="shared" si="35"/>
        <v>0</v>
      </c>
    </row>
    <row r="103" spans="1:25" ht="14.25" customHeight="1" x14ac:dyDescent="0.15">
      <c r="A103" s="80">
        <f t="shared" si="13"/>
        <v>0</v>
      </c>
      <c r="B103" s="81">
        <f t="shared" si="14"/>
        <v>0</v>
      </c>
      <c r="C103" s="36">
        <f t="shared" si="14"/>
        <v>0</v>
      </c>
      <c r="D103" s="137" t="str">
        <f t="shared" si="14"/>
        <v>C</v>
      </c>
      <c r="E103" s="94">
        <f t="shared" si="15"/>
        <v>0</v>
      </c>
      <c r="F103" s="95">
        <f t="shared" si="16"/>
        <v>0</v>
      </c>
      <c r="G103" s="95">
        <f t="shared" si="17"/>
        <v>0</v>
      </c>
      <c r="H103" s="96">
        <f t="shared" si="18"/>
        <v>0</v>
      </c>
      <c r="I103" s="96">
        <f t="shared" si="19"/>
        <v>0</v>
      </c>
      <c r="J103" s="96">
        <f t="shared" si="20"/>
        <v>0</v>
      </c>
      <c r="K103" s="97">
        <f t="shared" si="21"/>
        <v>0</v>
      </c>
      <c r="L103" s="98">
        <f t="shared" si="22"/>
        <v>0</v>
      </c>
      <c r="M103" s="95">
        <f t="shared" si="23"/>
        <v>0</v>
      </c>
      <c r="N103" s="99">
        <f t="shared" si="24"/>
        <v>0</v>
      </c>
      <c r="O103" s="98">
        <f t="shared" si="25"/>
        <v>0</v>
      </c>
      <c r="P103" s="96">
        <f t="shared" si="26"/>
        <v>0</v>
      </c>
      <c r="Q103" s="70">
        <f t="shared" si="27"/>
        <v>0</v>
      </c>
      <c r="R103" s="139" t="str">
        <f t="shared" si="28"/>
        <v>C</v>
      </c>
      <c r="S103" s="71">
        <f t="shared" si="29"/>
        <v>0</v>
      </c>
      <c r="T103" s="140" t="str">
        <f t="shared" si="30"/>
        <v>C</v>
      </c>
      <c r="U103" s="74">
        <f t="shared" si="31"/>
        <v>0</v>
      </c>
      <c r="V103" s="71">
        <f t="shared" si="32"/>
        <v>0</v>
      </c>
      <c r="W103" s="71">
        <f t="shared" si="33"/>
        <v>0</v>
      </c>
      <c r="X103" s="72">
        <f t="shared" si="34"/>
        <v>0</v>
      </c>
      <c r="Y103" s="73">
        <f t="shared" si="35"/>
        <v>0</v>
      </c>
    </row>
    <row r="104" spans="1:25" ht="14.25" customHeight="1" x14ac:dyDescent="0.15">
      <c r="A104" s="80">
        <f t="shared" si="13"/>
        <v>0</v>
      </c>
      <c r="B104" s="81">
        <f t="shared" si="14"/>
        <v>0</v>
      </c>
      <c r="C104" s="36">
        <f t="shared" si="14"/>
        <v>0</v>
      </c>
      <c r="D104" s="137" t="str">
        <f t="shared" si="14"/>
        <v>C</v>
      </c>
      <c r="E104" s="94">
        <f t="shared" si="15"/>
        <v>0</v>
      </c>
      <c r="F104" s="95">
        <f t="shared" si="16"/>
        <v>0</v>
      </c>
      <c r="G104" s="95">
        <f t="shared" si="17"/>
        <v>0</v>
      </c>
      <c r="H104" s="96">
        <f t="shared" si="18"/>
        <v>0</v>
      </c>
      <c r="I104" s="96">
        <f t="shared" si="19"/>
        <v>0</v>
      </c>
      <c r="J104" s="96">
        <f t="shared" si="20"/>
        <v>0</v>
      </c>
      <c r="K104" s="97">
        <f t="shared" si="21"/>
        <v>0</v>
      </c>
      <c r="L104" s="98">
        <f t="shared" si="22"/>
        <v>0</v>
      </c>
      <c r="M104" s="95">
        <f t="shared" si="23"/>
        <v>0</v>
      </c>
      <c r="N104" s="99">
        <f t="shared" si="24"/>
        <v>0</v>
      </c>
      <c r="O104" s="98">
        <f t="shared" si="25"/>
        <v>0</v>
      </c>
      <c r="P104" s="96">
        <f t="shared" si="26"/>
        <v>0</v>
      </c>
      <c r="Q104" s="70">
        <f t="shared" si="27"/>
        <v>0</v>
      </c>
      <c r="R104" s="139" t="str">
        <f t="shared" si="28"/>
        <v>C</v>
      </c>
      <c r="S104" s="71">
        <f t="shared" si="29"/>
        <v>0</v>
      </c>
      <c r="T104" s="140" t="str">
        <f t="shared" si="30"/>
        <v>C</v>
      </c>
      <c r="U104" s="74">
        <f t="shared" si="31"/>
        <v>0</v>
      </c>
      <c r="V104" s="71">
        <f t="shared" si="32"/>
        <v>0</v>
      </c>
      <c r="W104" s="71">
        <f t="shared" si="33"/>
        <v>0</v>
      </c>
      <c r="X104" s="72">
        <f t="shared" si="34"/>
        <v>0</v>
      </c>
      <c r="Y104" s="73">
        <f t="shared" si="35"/>
        <v>0</v>
      </c>
    </row>
    <row r="105" spans="1:25" ht="14.25" customHeight="1" x14ac:dyDescent="0.15">
      <c r="A105" s="80">
        <f t="shared" si="13"/>
        <v>0</v>
      </c>
      <c r="B105" s="81">
        <f t="shared" si="14"/>
        <v>0</v>
      </c>
      <c r="C105" s="36">
        <f t="shared" si="14"/>
        <v>0</v>
      </c>
      <c r="D105" s="137" t="str">
        <f t="shared" si="14"/>
        <v>C</v>
      </c>
      <c r="E105" s="94">
        <f t="shared" si="15"/>
        <v>0</v>
      </c>
      <c r="F105" s="95">
        <f t="shared" si="16"/>
        <v>0</v>
      </c>
      <c r="G105" s="95">
        <f t="shared" si="17"/>
        <v>0</v>
      </c>
      <c r="H105" s="96">
        <f t="shared" si="18"/>
        <v>0</v>
      </c>
      <c r="I105" s="96">
        <f t="shared" si="19"/>
        <v>0</v>
      </c>
      <c r="J105" s="96">
        <f t="shared" si="20"/>
        <v>0</v>
      </c>
      <c r="K105" s="97">
        <f t="shared" si="21"/>
        <v>0</v>
      </c>
      <c r="L105" s="98">
        <f t="shared" si="22"/>
        <v>0</v>
      </c>
      <c r="M105" s="95">
        <f t="shared" si="23"/>
        <v>0</v>
      </c>
      <c r="N105" s="99">
        <f t="shared" si="24"/>
        <v>0</v>
      </c>
      <c r="O105" s="98">
        <f t="shared" si="25"/>
        <v>0</v>
      </c>
      <c r="P105" s="96">
        <f t="shared" si="26"/>
        <v>0</v>
      </c>
      <c r="Q105" s="70">
        <f t="shared" si="27"/>
        <v>0</v>
      </c>
      <c r="R105" s="139" t="str">
        <f t="shared" si="28"/>
        <v>C</v>
      </c>
      <c r="S105" s="71">
        <f t="shared" si="29"/>
        <v>0</v>
      </c>
      <c r="T105" s="140" t="str">
        <f t="shared" si="30"/>
        <v>C</v>
      </c>
      <c r="U105" s="74">
        <f t="shared" si="31"/>
        <v>0</v>
      </c>
      <c r="V105" s="71">
        <f t="shared" si="32"/>
        <v>0</v>
      </c>
      <c r="W105" s="71">
        <f t="shared" si="33"/>
        <v>0</v>
      </c>
      <c r="X105" s="72">
        <f t="shared" si="34"/>
        <v>0</v>
      </c>
      <c r="Y105" s="73">
        <f t="shared" si="35"/>
        <v>0</v>
      </c>
    </row>
    <row r="106" spans="1:25" ht="14.25" customHeight="1" x14ac:dyDescent="0.15">
      <c r="A106" s="80">
        <f t="shared" si="13"/>
        <v>0</v>
      </c>
      <c r="B106" s="81">
        <f t="shared" si="14"/>
        <v>0</v>
      </c>
      <c r="C106" s="36">
        <f t="shared" si="14"/>
        <v>0</v>
      </c>
      <c r="D106" s="137" t="str">
        <f t="shared" si="14"/>
        <v>C</v>
      </c>
      <c r="E106" s="94">
        <f t="shared" si="15"/>
        <v>0</v>
      </c>
      <c r="F106" s="95">
        <f t="shared" si="16"/>
        <v>0</v>
      </c>
      <c r="G106" s="95">
        <f t="shared" si="17"/>
        <v>0</v>
      </c>
      <c r="H106" s="96">
        <f t="shared" si="18"/>
        <v>0</v>
      </c>
      <c r="I106" s="96">
        <f t="shared" si="19"/>
        <v>0</v>
      </c>
      <c r="J106" s="96">
        <f t="shared" si="20"/>
        <v>0</v>
      </c>
      <c r="K106" s="97">
        <f t="shared" si="21"/>
        <v>0</v>
      </c>
      <c r="L106" s="98">
        <f t="shared" si="22"/>
        <v>0</v>
      </c>
      <c r="M106" s="95">
        <f t="shared" si="23"/>
        <v>0</v>
      </c>
      <c r="N106" s="99">
        <f t="shared" si="24"/>
        <v>0</v>
      </c>
      <c r="O106" s="98">
        <f t="shared" si="25"/>
        <v>0</v>
      </c>
      <c r="P106" s="96">
        <f t="shared" si="26"/>
        <v>0</v>
      </c>
      <c r="Q106" s="70">
        <f t="shared" si="27"/>
        <v>0</v>
      </c>
      <c r="R106" s="139" t="str">
        <f t="shared" si="28"/>
        <v>C</v>
      </c>
      <c r="S106" s="71">
        <f t="shared" si="29"/>
        <v>0</v>
      </c>
      <c r="T106" s="140" t="str">
        <f t="shared" si="30"/>
        <v>C</v>
      </c>
      <c r="U106" s="74">
        <f t="shared" si="31"/>
        <v>0</v>
      </c>
      <c r="V106" s="71">
        <f t="shared" si="32"/>
        <v>0</v>
      </c>
      <c r="W106" s="71">
        <f t="shared" si="33"/>
        <v>0</v>
      </c>
      <c r="X106" s="72">
        <f t="shared" si="34"/>
        <v>0</v>
      </c>
      <c r="Y106" s="73">
        <f t="shared" si="35"/>
        <v>0</v>
      </c>
    </row>
    <row r="107" spans="1:25" ht="14.25" customHeight="1" x14ac:dyDescent="0.15">
      <c r="A107" s="80">
        <f t="shared" si="13"/>
        <v>0</v>
      </c>
      <c r="B107" s="81">
        <f t="shared" si="14"/>
        <v>0</v>
      </c>
      <c r="C107" s="36">
        <f t="shared" si="14"/>
        <v>0</v>
      </c>
      <c r="D107" s="137" t="str">
        <f t="shared" si="14"/>
        <v>C</v>
      </c>
      <c r="E107" s="94">
        <f t="shared" si="15"/>
        <v>0</v>
      </c>
      <c r="F107" s="95">
        <f t="shared" si="16"/>
        <v>0</v>
      </c>
      <c r="G107" s="95">
        <f t="shared" si="17"/>
        <v>0</v>
      </c>
      <c r="H107" s="96">
        <f t="shared" si="18"/>
        <v>0</v>
      </c>
      <c r="I107" s="96">
        <f t="shared" si="19"/>
        <v>0</v>
      </c>
      <c r="J107" s="96">
        <f t="shared" si="20"/>
        <v>0</v>
      </c>
      <c r="K107" s="97">
        <f t="shared" si="21"/>
        <v>0</v>
      </c>
      <c r="L107" s="98">
        <f t="shared" si="22"/>
        <v>0</v>
      </c>
      <c r="M107" s="95">
        <f t="shared" si="23"/>
        <v>0</v>
      </c>
      <c r="N107" s="99">
        <f t="shared" si="24"/>
        <v>0</v>
      </c>
      <c r="O107" s="98">
        <f t="shared" si="25"/>
        <v>0</v>
      </c>
      <c r="P107" s="96">
        <f t="shared" si="26"/>
        <v>0</v>
      </c>
      <c r="Q107" s="70">
        <f t="shared" si="27"/>
        <v>0</v>
      </c>
      <c r="R107" s="139" t="str">
        <f t="shared" si="28"/>
        <v>C</v>
      </c>
      <c r="S107" s="71">
        <f t="shared" si="29"/>
        <v>0</v>
      </c>
      <c r="T107" s="140" t="str">
        <f t="shared" si="30"/>
        <v>C</v>
      </c>
      <c r="U107" s="74">
        <f t="shared" si="31"/>
        <v>0</v>
      </c>
      <c r="V107" s="71">
        <f t="shared" si="32"/>
        <v>0</v>
      </c>
      <c r="W107" s="71">
        <f t="shared" si="33"/>
        <v>0</v>
      </c>
      <c r="X107" s="72">
        <f t="shared" si="34"/>
        <v>0</v>
      </c>
      <c r="Y107" s="73">
        <f t="shared" si="35"/>
        <v>0</v>
      </c>
    </row>
    <row r="108" spans="1:25" ht="14.25" customHeight="1" x14ac:dyDescent="0.15">
      <c r="A108" s="80">
        <f t="shared" si="13"/>
        <v>0</v>
      </c>
      <c r="B108" s="81">
        <f t="shared" si="14"/>
        <v>0</v>
      </c>
      <c r="C108" s="36">
        <f t="shared" si="14"/>
        <v>0</v>
      </c>
      <c r="D108" s="137" t="str">
        <f t="shared" si="14"/>
        <v>C</v>
      </c>
      <c r="E108" s="94">
        <f t="shared" si="15"/>
        <v>0</v>
      </c>
      <c r="F108" s="95">
        <f t="shared" si="16"/>
        <v>0</v>
      </c>
      <c r="G108" s="95">
        <f t="shared" si="17"/>
        <v>0</v>
      </c>
      <c r="H108" s="96">
        <f t="shared" si="18"/>
        <v>0</v>
      </c>
      <c r="I108" s="96">
        <f t="shared" si="19"/>
        <v>0</v>
      </c>
      <c r="J108" s="96">
        <f t="shared" si="20"/>
        <v>0</v>
      </c>
      <c r="K108" s="97">
        <f t="shared" si="21"/>
        <v>0</v>
      </c>
      <c r="L108" s="98">
        <f t="shared" si="22"/>
        <v>0</v>
      </c>
      <c r="M108" s="95">
        <f t="shared" si="23"/>
        <v>0</v>
      </c>
      <c r="N108" s="99">
        <f t="shared" si="24"/>
        <v>0</v>
      </c>
      <c r="O108" s="98">
        <f t="shared" si="25"/>
        <v>0</v>
      </c>
      <c r="P108" s="96">
        <f t="shared" si="26"/>
        <v>0</v>
      </c>
      <c r="Q108" s="70">
        <f t="shared" si="27"/>
        <v>0</v>
      </c>
      <c r="R108" s="139" t="str">
        <f t="shared" si="28"/>
        <v>C</v>
      </c>
      <c r="S108" s="71">
        <f t="shared" si="29"/>
        <v>0</v>
      </c>
      <c r="T108" s="140" t="str">
        <f t="shared" si="30"/>
        <v>C</v>
      </c>
      <c r="U108" s="74">
        <f t="shared" si="31"/>
        <v>0</v>
      </c>
      <c r="V108" s="71">
        <f t="shared" si="32"/>
        <v>0</v>
      </c>
      <c r="W108" s="71">
        <f t="shared" si="33"/>
        <v>0</v>
      </c>
      <c r="X108" s="72">
        <f t="shared" si="34"/>
        <v>0</v>
      </c>
      <c r="Y108" s="73">
        <f t="shared" si="35"/>
        <v>0</v>
      </c>
    </row>
    <row r="109" spans="1:25" ht="14.25" customHeight="1" x14ac:dyDescent="0.15">
      <c r="A109" s="80">
        <f t="shared" si="13"/>
        <v>0</v>
      </c>
      <c r="B109" s="81">
        <f t="shared" si="14"/>
        <v>0</v>
      </c>
      <c r="C109" s="36">
        <f t="shared" si="14"/>
        <v>0</v>
      </c>
      <c r="D109" s="137" t="str">
        <f t="shared" si="14"/>
        <v>C</v>
      </c>
      <c r="E109" s="94">
        <f t="shared" si="15"/>
        <v>0</v>
      </c>
      <c r="F109" s="95">
        <f t="shared" si="16"/>
        <v>0</v>
      </c>
      <c r="G109" s="95">
        <f t="shared" si="17"/>
        <v>0</v>
      </c>
      <c r="H109" s="96">
        <f t="shared" si="18"/>
        <v>0</v>
      </c>
      <c r="I109" s="96">
        <f t="shared" si="19"/>
        <v>0</v>
      </c>
      <c r="J109" s="96">
        <f t="shared" si="20"/>
        <v>0</v>
      </c>
      <c r="K109" s="97">
        <f t="shared" si="21"/>
        <v>0</v>
      </c>
      <c r="L109" s="98">
        <f t="shared" si="22"/>
        <v>0</v>
      </c>
      <c r="M109" s="95">
        <f t="shared" si="23"/>
        <v>0</v>
      </c>
      <c r="N109" s="99">
        <f t="shared" si="24"/>
        <v>0</v>
      </c>
      <c r="O109" s="98">
        <f t="shared" si="25"/>
        <v>0</v>
      </c>
      <c r="P109" s="96">
        <f t="shared" si="26"/>
        <v>0</v>
      </c>
      <c r="Q109" s="70">
        <f t="shared" si="27"/>
        <v>0</v>
      </c>
      <c r="R109" s="139" t="str">
        <f t="shared" si="28"/>
        <v>C</v>
      </c>
      <c r="S109" s="71">
        <f t="shared" si="29"/>
        <v>0</v>
      </c>
      <c r="T109" s="140" t="str">
        <f t="shared" si="30"/>
        <v>C</v>
      </c>
      <c r="U109" s="74">
        <f t="shared" si="31"/>
        <v>0</v>
      </c>
      <c r="V109" s="71">
        <f t="shared" si="32"/>
        <v>0</v>
      </c>
      <c r="W109" s="71">
        <f t="shared" si="33"/>
        <v>0</v>
      </c>
      <c r="X109" s="72">
        <f t="shared" si="34"/>
        <v>0</v>
      </c>
      <c r="Y109" s="73">
        <f t="shared" si="35"/>
        <v>0</v>
      </c>
    </row>
    <row r="110" spans="1:25" ht="14.25" customHeight="1" x14ac:dyDescent="0.15">
      <c r="A110" s="80">
        <f t="shared" si="13"/>
        <v>0</v>
      </c>
      <c r="B110" s="81">
        <f t="shared" si="14"/>
        <v>0</v>
      </c>
      <c r="C110" s="36">
        <f t="shared" si="14"/>
        <v>0</v>
      </c>
      <c r="D110" s="137" t="str">
        <f t="shared" si="14"/>
        <v>C</v>
      </c>
      <c r="E110" s="94">
        <f t="shared" si="15"/>
        <v>0</v>
      </c>
      <c r="F110" s="95">
        <f t="shared" si="16"/>
        <v>0</v>
      </c>
      <c r="G110" s="95">
        <f t="shared" si="17"/>
        <v>0</v>
      </c>
      <c r="H110" s="96">
        <f t="shared" si="18"/>
        <v>0</v>
      </c>
      <c r="I110" s="96">
        <f t="shared" si="19"/>
        <v>0</v>
      </c>
      <c r="J110" s="96">
        <f t="shared" si="20"/>
        <v>0</v>
      </c>
      <c r="K110" s="97">
        <f t="shared" si="21"/>
        <v>0</v>
      </c>
      <c r="L110" s="98">
        <f t="shared" si="22"/>
        <v>0</v>
      </c>
      <c r="M110" s="95">
        <f t="shared" si="23"/>
        <v>0</v>
      </c>
      <c r="N110" s="99">
        <f t="shared" si="24"/>
        <v>0</v>
      </c>
      <c r="O110" s="98">
        <f t="shared" si="25"/>
        <v>0</v>
      </c>
      <c r="P110" s="96">
        <f t="shared" si="26"/>
        <v>0</v>
      </c>
      <c r="Q110" s="70">
        <f t="shared" si="27"/>
        <v>0</v>
      </c>
      <c r="R110" s="139" t="str">
        <f t="shared" si="28"/>
        <v>C</v>
      </c>
      <c r="S110" s="71">
        <f t="shared" si="29"/>
        <v>0</v>
      </c>
      <c r="T110" s="140" t="str">
        <f t="shared" si="30"/>
        <v>C</v>
      </c>
      <c r="U110" s="74">
        <f t="shared" si="31"/>
        <v>0</v>
      </c>
      <c r="V110" s="71">
        <f t="shared" si="32"/>
        <v>0</v>
      </c>
      <c r="W110" s="71">
        <f t="shared" si="33"/>
        <v>0</v>
      </c>
      <c r="X110" s="72">
        <f t="shared" si="34"/>
        <v>0</v>
      </c>
      <c r="Y110" s="73">
        <f t="shared" si="35"/>
        <v>0</v>
      </c>
    </row>
    <row r="111" spans="1:25" ht="14.25" customHeight="1" x14ac:dyDescent="0.15">
      <c r="A111" s="80">
        <f t="shared" si="13"/>
        <v>0</v>
      </c>
      <c r="B111" s="81">
        <f t="shared" si="14"/>
        <v>0</v>
      </c>
      <c r="C111" s="36">
        <f t="shared" si="14"/>
        <v>0</v>
      </c>
      <c r="D111" s="137" t="str">
        <f t="shared" si="14"/>
        <v>C</v>
      </c>
      <c r="E111" s="94">
        <f t="shared" si="15"/>
        <v>0</v>
      </c>
      <c r="F111" s="95">
        <f t="shared" si="16"/>
        <v>0</v>
      </c>
      <c r="G111" s="95">
        <f t="shared" si="17"/>
        <v>0</v>
      </c>
      <c r="H111" s="96">
        <f t="shared" si="18"/>
        <v>0</v>
      </c>
      <c r="I111" s="96">
        <f t="shared" si="19"/>
        <v>0</v>
      </c>
      <c r="J111" s="96">
        <f t="shared" si="20"/>
        <v>0</v>
      </c>
      <c r="K111" s="97">
        <f t="shared" si="21"/>
        <v>0</v>
      </c>
      <c r="L111" s="98">
        <f t="shared" si="22"/>
        <v>0</v>
      </c>
      <c r="M111" s="95">
        <f t="shared" si="23"/>
        <v>0</v>
      </c>
      <c r="N111" s="99">
        <f t="shared" si="24"/>
        <v>0</v>
      </c>
      <c r="O111" s="98">
        <f t="shared" si="25"/>
        <v>0</v>
      </c>
      <c r="P111" s="96">
        <f t="shared" si="26"/>
        <v>0</v>
      </c>
      <c r="Q111" s="70">
        <f t="shared" si="27"/>
        <v>0</v>
      </c>
      <c r="R111" s="139" t="str">
        <f t="shared" si="28"/>
        <v>C</v>
      </c>
      <c r="S111" s="71">
        <f t="shared" si="29"/>
        <v>0</v>
      </c>
      <c r="T111" s="140" t="str">
        <f t="shared" si="30"/>
        <v>C</v>
      </c>
      <c r="U111" s="74">
        <f t="shared" si="31"/>
        <v>0</v>
      </c>
      <c r="V111" s="71">
        <f t="shared" si="32"/>
        <v>0</v>
      </c>
      <c r="W111" s="71">
        <f t="shared" si="33"/>
        <v>0</v>
      </c>
      <c r="X111" s="72">
        <f t="shared" si="34"/>
        <v>0</v>
      </c>
      <c r="Y111" s="73">
        <f t="shared" si="35"/>
        <v>0</v>
      </c>
    </row>
    <row r="112" spans="1:25" ht="14.25" customHeight="1" x14ac:dyDescent="0.15">
      <c r="A112" s="80">
        <f t="shared" si="13"/>
        <v>0</v>
      </c>
      <c r="B112" s="81">
        <f t="shared" si="14"/>
        <v>0</v>
      </c>
      <c r="C112" s="36">
        <f t="shared" si="14"/>
        <v>0</v>
      </c>
      <c r="D112" s="137" t="str">
        <f t="shared" si="14"/>
        <v>C</v>
      </c>
      <c r="E112" s="94">
        <f t="shared" si="15"/>
        <v>0</v>
      </c>
      <c r="F112" s="95">
        <f t="shared" si="16"/>
        <v>0</v>
      </c>
      <c r="G112" s="95">
        <f t="shared" si="17"/>
        <v>0</v>
      </c>
      <c r="H112" s="96">
        <f t="shared" si="18"/>
        <v>0</v>
      </c>
      <c r="I112" s="96">
        <f t="shared" si="19"/>
        <v>0</v>
      </c>
      <c r="J112" s="96">
        <f t="shared" si="20"/>
        <v>0</v>
      </c>
      <c r="K112" s="97">
        <f t="shared" si="21"/>
        <v>0</v>
      </c>
      <c r="L112" s="98">
        <f t="shared" si="22"/>
        <v>0</v>
      </c>
      <c r="M112" s="95">
        <f t="shared" si="23"/>
        <v>0</v>
      </c>
      <c r="N112" s="99">
        <f t="shared" si="24"/>
        <v>0</v>
      </c>
      <c r="O112" s="98">
        <f t="shared" si="25"/>
        <v>0</v>
      </c>
      <c r="P112" s="96">
        <f t="shared" si="26"/>
        <v>0</v>
      </c>
      <c r="Q112" s="70">
        <f t="shared" si="27"/>
        <v>0</v>
      </c>
      <c r="R112" s="139" t="str">
        <f t="shared" si="28"/>
        <v>C</v>
      </c>
      <c r="S112" s="71">
        <f t="shared" si="29"/>
        <v>0</v>
      </c>
      <c r="T112" s="140" t="str">
        <f t="shared" si="30"/>
        <v>C</v>
      </c>
      <c r="U112" s="74">
        <f t="shared" si="31"/>
        <v>0</v>
      </c>
      <c r="V112" s="71">
        <f t="shared" si="32"/>
        <v>0</v>
      </c>
      <c r="W112" s="71">
        <f t="shared" si="33"/>
        <v>0</v>
      </c>
      <c r="X112" s="72">
        <f t="shared" si="34"/>
        <v>0</v>
      </c>
      <c r="Y112" s="73">
        <f t="shared" si="35"/>
        <v>0</v>
      </c>
    </row>
    <row r="113" spans="1:25" ht="14.25" customHeight="1" x14ac:dyDescent="0.15">
      <c r="A113" s="80">
        <f t="shared" si="13"/>
        <v>0</v>
      </c>
      <c r="B113" s="81">
        <f t="shared" si="14"/>
        <v>0</v>
      </c>
      <c r="C113" s="36">
        <f t="shared" si="14"/>
        <v>0</v>
      </c>
      <c r="D113" s="137" t="str">
        <f t="shared" si="14"/>
        <v>C</v>
      </c>
      <c r="E113" s="94">
        <f t="shared" si="15"/>
        <v>0</v>
      </c>
      <c r="F113" s="95">
        <f t="shared" si="16"/>
        <v>0</v>
      </c>
      <c r="G113" s="95">
        <f t="shared" si="17"/>
        <v>0</v>
      </c>
      <c r="H113" s="96">
        <f t="shared" si="18"/>
        <v>0</v>
      </c>
      <c r="I113" s="96">
        <f t="shared" si="19"/>
        <v>0</v>
      </c>
      <c r="J113" s="96">
        <f t="shared" si="20"/>
        <v>0</v>
      </c>
      <c r="K113" s="97">
        <f t="shared" si="21"/>
        <v>0</v>
      </c>
      <c r="L113" s="98">
        <f t="shared" si="22"/>
        <v>0</v>
      </c>
      <c r="M113" s="95">
        <f t="shared" si="23"/>
        <v>0</v>
      </c>
      <c r="N113" s="99">
        <f t="shared" si="24"/>
        <v>0</v>
      </c>
      <c r="O113" s="98">
        <f t="shared" si="25"/>
        <v>0</v>
      </c>
      <c r="P113" s="96">
        <f t="shared" si="26"/>
        <v>0</v>
      </c>
      <c r="Q113" s="70">
        <f t="shared" si="27"/>
        <v>0</v>
      </c>
      <c r="R113" s="139" t="str">
        <f t="shared" si="28"/>
        <v>C</v>
      </c>
      <c r="S113" s="71">
        <f t="shared" si="29"/>
        <v>0</v>
      </c>
      <c r="T113" s="140" t="str">
        <f t="shared" si="30"/>
        <v>C</v>
      </c>
      <c r="U113" s="74">
        <f t="shared" si="31"/>
        <v>0</v>
      </c>
      <c r="V113" s="71">
        <f t="shared" si="32"/>
        <v>0</v>
      </c>
      <c r="W113" s="71">
        <f t="shared" si="33"/>
        <v>0</v>
      </c>
      <c r="X113" s="72">
        <f t="shared" si="34"/>
        <v>0</v>
      </c>
      <c r="Y113" s="73">
        <f t="shared" si="35"/>
        <v>0</v>
      </c>
    </row>
    <row r="114" spans="1:25" ht="14.25" customHeight="1" x14ac:dyDescent="0.15">
      <c r="A114" s="80">
        <f t="shared" si="13"/>
        <v>0</v>
      </c>
      <c r="B114" s="81">
        <f t="shared" si="14"/>
        <v>0</v>
      </c>
      <c r="C114" s="36">
        <f t="shared" si="14"/>
        <v>0</v>
      </c>
      <c r="D114" s="137" t="str">
        <f t="shared" si="14"/>
        <v>C</v>
      </c>
      <c r="E114" s="94">
        <f t="shared" si="15"/>
        <v>0</v>
      </c>
      <c r="F114" s="95">
        <f t="shared" si="16"/>
        <v>0</v>
      </c>
      <c r="G114" s="95">
        <f t="shared" si="17"/>
        <v>0</v>
      </c>
      <c r="H114" s="96">
        <f t="shared" si="18"/>
        <v>0</v>
      </c>
      <c r="I114" s="96">
        <f t="shared" si="19"/>
        <v>0</v>
      </c>
      <c r="J114" s="96">
        <f t="shared" si="20"/>
        <v>0</v>
      </c>
      <c r="K114" s="97">
        <f t="shared" si="21"/>
        <v>0</v>
      </c>
      <c r="L114" s="98">
        <f t="shared" si="22"/>
        <v>0</v>
      </c>
      <c r="M114" s="95">
        <f t="shared" si="23"/>
        <v>0</v>
      </c>
      <c r="N114" s="99">
        <f t="shared" si="24"/>
        <v>0</v>
      </c>
      <c r="O114" s="98">
        <f t="shared" si="25"/>
        <v>0</v>
      </c>
      <c r="P114" s="96">
        <f t="shared" si="26"/>
        <v>0</v>
      </c>
      <c r="Q114" s="70">
        <f t="shared" si="27"/>
        <v>0</v>
      </c>
      <c r="R114" s="139" t="str">
        <f t="shared" si="28"/>
        <v>C</v>
      </c>
      <c r="S114" s="71">
        <f t="shared" si="29"/>
        <v>0</v>
      </c>
      <c r="T114" s="140" t="str">
        <f t="shared" si="30"/>
        <v>C</v>
      </c>
      <c r="U114" s="74">
        <f t="shared" si="31"/>
        <v>0</v>
      </c>
      <c r="V114" s="71">
        <f t="shared" si="32"/>
        <v>0</v>
      </c>
      <c r="W114" s="71">
        <f t="shared" si="33"/>
        <v>0</v>
      </c>
      <c r="X114" s="72">
        <f t="shared" si="34"/>
        <v>0</v>
      </c>
      <c r="Y114" s="73">
        <f t="shared" si="35"/>
        <v>0</v>
      </c>
    </row>
    <row r="115" spans="1:25" ht="14.25" customHeight="1" x14ac:dyDescent="0.15">
      <c r="A115" s="80">
        <f t="shared" si="13"/>
        <v>0</v>
      </c>
      <c r="B115" s="81">
        <f t="shared" si="14"/>
        <v>0</v>
      </c>
      <c r="C115" s="36">
        <f t="shared" si="14"/>
        <v>0</v>
      </c>
      <c r="D115" s="137" t="str">
        <f t="shared" si="14"/>
        <v>C</v>
      </c>
      <c r="E115" s="94">
        <f t="shared" si="15"/>
        <v>0</v>
      </c>
      <c r="F115" s="95">
        <f t="shared" si="16"/>
        <v>0</v>
      </c>
      <c r="G115" s="95">
        <f t="shared" si="17"/>
        <v>0</v>
      </c>
      <c r="H115" s="96">
        <f t="shared" si="18"/>
        <v>0</v>
      </c>
      <c r="I115" s="96">
        <f t="shared" si="19"/>
        <v>0</v>
      </c>
      <c r="J115" s="96">
        <f t="shared" si="20"/>
        <v>0</v>
      </c>
      <c r="K115" s="97">
        <f t="shared" si="21"/>
        <v>0</v>
      </c>
      <c r="L115" s="98">
        <f t="shared" si="22"/>
        <v>0</v>
      </c>
      <c r="M115" s="95">
        <f t="shared" si="23"/>
        <v>0</v>
      </c>
      <c r="N115" s="99">
        <f t="shared" si="24"/>
        <v>0</v>
      </c>
      <c r="O115" s="98">
        <f t="shared" si="25"/>
        <v>0</v>
      </c>
      <c r="P115" s="96">
        <f t="shared" si="26"/>
        <v>0</v>
      </c>
      <c r="Q115" s="70">
        <f t="shared" si="27"/>
        <v>0</v>
      </c>
      <c r="R115" s="139" t="str">
        <f t="shared" si="28"/>
        <v>C</v>
      </c>
      <c r="S115" s="71">
        <f t="shared" si="29"/>
        <v>0</v>
      </c>
      <c r="T115" s="140" t="str">
        <f t="shared" si="30"/>
        <v>C</v>
      </c>
      <c r="U115" s="74">
        <f t="shared" si="31"/>
        <v>0</v>
      </c>
      <c r="V115" s="71">
        <f t="shared" si="32"/>
        <v>0</v>
      </c>
      <c r="W115" s="71">
        <f t="shared" si="33"/>
        <v>0</v>
      </c>
      <c r="X115" s="72">
        <f t="shared" si="34"/>
        <v>0</v>
      </c>
      <c r="Y115" s="73">
        <f t="shared" si="35"/>
        <v>0</v>
      </c>
    </row>
    <row r="116" spans="1:25" ht="14.25" customHeight="1" x14ac:dyDescent="0.15">
      <c r="A116" s="80">
        <f t="shared" si="13"/>
        <v>0</v>
      </c>
      <c r="B116" s="81">
        <f t="shared" si="14"/>
        <v>0</v>
      </c>
      <c r="C116" s="36">
        <f t="shared" si="14"/>
        <v>0</v>
      </c>
      <c r="D116" s="137" t="str">
        <f t="shared" si="14"/>
        <v>C</v>
      </c>
      <c r="E116" s="94">
        <f t="shared" si="15"/>
        <v>0</v>
      </c>
      <c r="F116" s="95">
        <f t="shared" si="16"/>
        <v>0</v>
      </c>
      <c r="G116" s="95">
        <f t="shared" si="17"/>
        <v>0</v>
      </c>
      <c r="H116" s="96">
        <f t="shared" si="18"/>
        <v>0</v>
      </c>
      <c r="I116" s="96">
        <f t="shared" si="19"/>
        <v>0</v>
      </c>
      <c r="J116" s="96">
        <f t="shared" si="20"/>
        <v>0</v>
      </c>
      <c r="K116" s="97">
        <f t="shared" si="21"/>
        <v>0</v>
      </c>
      <c r="L116" s="98">
        <f t="shared" si="22"/>
        <v>0</v>
      </c>
      <c r="M116" s="95">
        <f t="shared" si="23"/>
        <v>0</v>
      </c>
      <c r="N116" s="99">
        <f t="shared" si="24"/>
        <v>0</v>
      </c>
      <c r="O116" s="98">
        <f t="shared" si="25"/>
        <v>0</v>
      </c>
      <c r="P116" s="96">
        <f t="shared" si="26"/>
        <v>0</v>
      </c>
      <c r="Q116" s="70">
        <f t="shared" si="27"/>
        <v>0</v>
      </c>
      <c r="R116" s="139" t="str">
        <f t="shared" si="28"/>
        <v>C</v>
      </c>
      <c r="S116" s="71">
        <f t="shared" si="29"/>
        <v>0</v>
      </c>
      <c r="T116" s="140" t="str">
        <f t="shared" si="30"/>
        <v>C</v>
      </c>
      <c r="U116" s="74">
        <f t="shared" si="31"/>
        <v>0</v>
      </c>
      <c r="V116" s="71">
        <f t="shared" si="32"/>
        <v>0</v>
      </c>
      <c r="W116" s="71">
        <f t="shared" si="33"/>
        <v>0</v>
      </c>
      <c r="X116" s="72">
        <f t="shared" si="34"/>
        <v>0</v>
      </c>
      <c r="Y116" s="73">
        <f t="shared" si="35"/>
        <v>0</v>
      </c>
    </row>
    <row r="117" spans="1:25" ht="14.25" customHeight="1" x14ac:dyDescent="0.15">
      <c r="A117" s="80">
        <f t="shared" si="13"/>
        <v>0</v>
      </c>
      <c r="B117" s="81">
        <f t="shared" si="14"/>
        <v>0</v>
      </c>
      <c r="C117" s="36">
        <f t="shared" si="14"/>
        <v>0</v>
      </c>
      <c r="D117" s="137" t="str">
        <f t="shared" si="14"/>
        <v>C</v>
      </c>
      <c r="E117" s="94">
        <f t="shared" si="15"/>
        <v>0</v>
      </c>
      <c r="F117" s="95">
        <f t="shared" si="16"/>
        <v>0</v>
      </c>
      <c r="G117" s="95">
        <f t="shared" si="17"/>
        <v>0</v>
      </c>
      <c r="H117" s="96">
        <f t="shared" si="18"/>
        <v>0</v>
      </c>
      <c r="I117" s="96">
        <f t="shared" si="19"/>
        <v>0</v>
      </c>
      <c r="J117" s="96">
        <f t="shared" si="20"/>
        <v>0</v>
      </c>
      <c r="K117" s="97">
        <f t="shared" si="21"/>
        <v>0</v>
      </c>
      <c r="L117" s="98">
        <f t="shared" si="22"/>
        <v>0</v>
      </c>
      <c r="M117" s="95">
        <f t="shared" si="23"/>
        <v>0</v>
      </c>
      <c r="N117" s="99">
        <f t="shared" si="24"/>
        <v>0</v>
      </c>
      <c r="O117" s="98">
        <f t="shared" si="25"/>
        <v>0</v>
      </c>
      <c r="P117" s="96">
        <f t="shared" si="26"/>
        <v>0</v>
      </c>
      <c r="Q117" s="70">
        <f t="shared" si="27"/>
        <v>0</v>
      </c>
      <c r="R117" s="139" t="str">
        <f t="shared" si="28"/>
        <v>C</v>
      </c>
      <c r="S117" s="71">
        <f t="shared" si="29"/>
        <v>0</v>
      </c>
      <c r="T117" s="140" t="str">
        <f t="shared" si="30"/>
        <v>C</v>
      </c>
      <c r="U117" s="74">
        <f t="shared" si="31"/>
        <v>0</v>
      </c>
      <c r="V117" s="71">
        <f t="shared" si="32"/>
        <v>0</v>
      </c>
      <c r="W117" s="71">
        <f t="shared" si="33"/>
        <v>0</v>
      </c>
      <c r="X117" s="72">
        <f t="shared" si="34"/>
        <v>0</v>
      </c>
      <c r="Y117" s="73">
        <f t="shared" si="35"/>
        <v>0</v>
      </c>
    </row>
    <row r="118" spans="1:25" ht="14.25" customHeight="1" x14ac:dyDescent="0.15">
      <c r="A118" s="80">
        <f t="shared" si="13"/>
        <v>0</v>
      </c>
      <c r="B118" s="81">
        <f t="shared" si="14"/>
        <v>0</v>
      </c>
      <c r="C118" s="36">
        <f t="shared" si="14"/>
        <v>0</v>
      </c>
      <c r="D118" s="137" t="str">
        <f t="shared" si="14"/>
        <v>C</v>
      </c>
      <c r="E118" s="94">
        <f t="shared" si="15"/>
        <v>0</v>
      </c>
      <c r="F118" s="95">
        <f t="shared" si="16"/>
        <v>0</v>
      </c>
      <c r="G118" s="95">
        <f t="shared" si="17"/>
        <v>0</v>
      </c>
      <c r="H118" s="96">
        <f t="shared" si="18"/>
        <v>0</v>
      </c>
      <c r="I118" s="96">
        <f t="shared" si="19"/>
        <v>0</v>
      </c>
      <c r="J118" s="96">
        <f t="shared" si="20"/>
        <v>0</v>
      </c>
      <c r="K118" s="97">
        <f t="shared" si="21"/>
        <v>0</v>
      </c>
      <c r="L118" s="98">
        <f t="shared" si="22"/>
        <v>0</v>
      </c>
      <c r="M118" s="95">
        <f t="shared" si="23"/>
        <v>0</v>
      </c>
      <c r="N118" s="99">
        <f t="shared" si="24"/>
        <v>0</v>
      </c>
      <c r="O118" s="98">
        <f t="shared" si="25"/>
        <v>0</v>
      </c>
      <c r="P118" s="96">
        <f t="shared" si="26"/>
        <v>0</v>
      </c>
      <c r="Q118" s="70">
        <f t="shared" si="27"/>
        <v>0</v>
      </c>
      <c r="R118" s="139" t="str">
        <f t="shared" si="28"/>
        <v>C</v>
      </c>
      <c r="S118" s="71">
        <f t="shared" si="29"/>
        <v>0</v>
      </c>
      <c r="T118" s="140" t="str">
        <f t="shared" si="30"/>
        <v>C</v>
      </c>
      <c r="U118" s="74">
        <f t="shared" si="31"/>
        <v>0</v>
      </c>
      <c r="V118" s="71">
        <f t="shared" si="32"/>
        <v>0</v>
      </c>
      <c r="W118" s="71">
        <f t="shared" si="33"/>
        <v>0</v>
      </c>
      <c r="X118" s="72">
        <f t="shared" si="34"/>
        <v>0</v>
      </c>
      <c r="Y118" s="73">
        <f t="shared" si="35"/>
        <v>0</v>
      </c>
    </row>
    <row r="119" spans="1:25" ht="14.25" customHeight="1" x14ac:dyDescent="0.15">
      <c r="A119" s="80">
        <f t="shared" si="13"/>
        <v>0</v>
      </c>
      <c r="B119" s="81">
        <f t="shared" si="14"/>
        <v>0</v>
      </c>
      <c r="C119" s="36">
        <f t="shared" si="14"/>
        <v>0</v>
      </c>
      <c r="D119" s="137" t="str">
        <f t="shared" si="14"/>
        <v>C</v>
      </c>
      <c r="E119" s="94">
        <f t="shared" si="15"/>
        <v>0</v>
      </c>
      <c r="F119" s="95">
        <f t="shared" si="16"/>
        <v>0</v>
      </c>
      <c r="G119" s="95">
        <f t="shared" si="17"/>
        <v>0</v>
      </c>
      <c r="H119" s="96">
        <f t="shared" si="18"/>
        <v>0</v>
      </c>
      <c r="I119" s="96">
        <f t="shared" si="19"/>
        <v>0</v>
      </c>
      <c r="J119" s="96">
        <f t="shared" si="20"/>
        <v>0</v>
      </c>
      <c r="K119" s="97">
        <f t="shared" si="21"/>
        <v>0</v>
      </c>
      <c r="L119" s="98">
        <f t="shared" si="22"/>
        <v>0</v>
      </c>
      <c r="M119" s="95">
        <f t="shared" si="23"/>
        <v>0</v>
      </c>
      <c r="N119" s="99">
        <f t="shared" si="24"/>
        <v>0</v>
      </c>
      <c r="O119" s="98">
        <f t="shared" si="25"/>
        <v>0</v>
      </c>
      <c r="P119" s="96">
        <f t="shared" si="26"/>
        <v>0</v>
      </c>
      <c r="Q119" s="70">
        <f t="shared" si="27"/>
        <v>0</v>
      </c>
      <c r="R119" s="139" t="str">
        <f t="shared" si="28"/>
        <v>C</v>
      </c>
      <c r="S119" s="71">
        <f t="shared" si="29"/>
        <v>0</v>
      </c>
      <c r="T119" s="140" t="str">
        <f t="shared" si="30"/>
        <v>C</v>
      </c>
      <c r="U119" s="74">
        <f t="shared" si="31"/>
        <v>0</v>
      </c>
      <c r="V119" s="71">
        <f t="shared" si="32"/>
        <v>0</v>
      </c>
      <c r="W119" s="71">
        <f t="shared" si="33"/>
        <v>0</v>
      </c>
      <c r="X119" s="72">
        <f t="shared" si="34"/>
        <v>0</v>
      </c>
      <c r="Y119" s="73">
        <f t="shared" si="35"/>
        <v>0</v>
      </c>
    </row>
    <row r="120" spans="1:25" ht="14.25" customHeight="1" x14ac:dyDescent="0.15">
      <c r="A120" s="80">
        <f t="shared" si="13"/>
        <v>0</v>
      </c>
      <c r="B120" s="81">
        <f t="shared" si="14"/>
        <v>0</v>
      </c>
      <c r="C120" s="36">
        <f t="shared" si="14"/>
        <v>0</v>
      </c>
      <c r="D120" s="137" t="str">
        <f t="shared" si="14"/>
        <v>C</v>
      </c>
      <c r="E120" s="94">
        <f t="shared" si="15"/>
        <v>0</v>
      </c>
      <c r="F120" s="95">
        <f t="shared" si="16"/>
        <v>0</v>
      </c>
      <c r="G120" s="95">
        <f t="shared" si="17"/>
        <v>0</v>
      </c>
      <c r="H120" s="96">
        <f t="shared" si="18"/>
        <v>0</v>
      </c>
      <c r="I120" s="96">
        <f t="shared" si="19"/>
        <v>0</v>
      </c>
      <c r="J120" s="96">
        <f t="shared" si="20"/>
        <v>0</v>
      </c>
      <c r="K120" s="97">
        <f t="shared" si="21"/>
        <v>0</v>
      </c>
      <c r="L120" s="98">
        <f t="shared" si="22"/>
        <v>0</v>
      </c>
      <c r="M120" s="95">
        <f t="shared" si="23"/>
        <v>0</v>
      </c>
      <c r="N120" s="99">
        <f t="shared" si="24"/>
        <v>0</v>
      </c>
      <c r="O120" s="98">
        <f t="shared" si="25"/>
        <v>0</v>
      </c>
      <c r="P120" s="96">
        <f t="shared" si="26"/>
        <v>0</v>
      </c>
      <c r="Q120" s="70">
        <f t="shared" si="27"/>
        <v>0</v>
      </c>
      <c r="R120" s="139" t="str">
        <f t="shared" si="28"/>
        <v>C</v>
      </c>
      <c r="S120" s="71">
        <f t="shared" si="29"/>
        <v>0</v>
      </c>
      <c r="T120" s="140" t="str">
        <f t="shared" si="30"/>
        <v>C</v>
      </c>
      <c r="U120" s="74">
        <f t="shared" si="31"/>
        <v>0</v>
      </c>
      <c r="V120" s="71">
        <f t="shared" si="32"/>
        <v>0</v>
      </c>
      <c r="W120" s="71">
        <f t="shared" si="33"/>
        <v>0</v>
      </c>
      <c r="X120" s="72">
        <f t="shared" si="34"/>
        <v>0</v>
      </c>
      <c r="Y120" s="73">
        <f t="shared" si="35"/>
        <v>0</v>
      </c>
    </row>
    <row r="121" spans="1:25" ht="14.25" customHeight="1" x14ac:dyDescent="0.15">
      <c r="A121" s="80">
        <f t="shared" si="13"/>
        <v>0</v>
      </c>
      <c r="B121" s="81">
        <f t="shared" si="14"/>
        <v>0</v>
      </c>
      <c r="C121" s="36">
        <f t="shared" si="14"/>
        <v>0</v>
      </c>
      <c r="D121" s="137" t="str">
        <f t="shared" si="14"/>
        <v>C</v>
      </c>
      <c r="E121" s="94">
        <f t="shared" si="15"/>
        <v>0</v>
      </c>
      <c r="F121" s="95">
        <f t="shared" si="16"/>
        <v>0</v>
      </c>
      <c r="G121" s="95">
        <f t="shared" si="17"/>
        <v>0</v>
      </c>
      <c r="H121" s="96">
        <f t="shared" si="18"/>
        <v>0</v>
      </c>
      <c r="I121" s="96">
        <f t="shared" si="19"/>
        <v>0</v>
      </c>
      <c r="J121" s="96">
        <f t="shared" si="20"/>
        <v>0</v>
      </c>
      <c r="K121" s="97">
        <f t="shared" si="21"/>
        <v>0</v>
      </c>
      <c r="L121" s="98">
        <f t="shared" si="22"/>
        <v>0</v>
      </c>
      <c r="M121" s="95">
        <f t="shared" si="23"/>
        <v>0</v>
      </c>
      <c r="N121" s="99">
        <f t="shared" si="24"/>
        <v>0</v>
      </c>
      <c r="O121" s="98">
        <f t="shared" si="25"/>
        <v>0</v>
      </c>
      <c r="P121" s="96">
        <f t="shared" si="26"/>
        <v>0</v>
      </c>
      <c r="Q121" s="70">
        <f t="shared" si="27"/>
        <v>0</v>
      </c>
      <c r="R121" s="139" t="str">
        <f t="shared" si="28"/>
        <v>C</v>
      </c>
      <c r="S121" s="71">
        <f t="shared" si="29"/>
        <v>0</v>
      </c>
      <c r="T121" s="140" t="str">
        <f t="shared" si="30"/>
        <v>C</v>
      </c>
      <c r="U121" s="74">
        <f t="shared" si="31"/>
        <v>0</v>
      </c>
      <c r="V121" s="71">
        <f t="shared" si="32"/>
        <v>0</v>
      </c>
      <c r="W121" s="71">
        <f t="shared" si="33"/>
        <v>0</v>
      </c>
      <c r="X121" s="72">
        <f t="shared" si="34"/>
        <v>0</v>
      </c>
      <c r="Y121" s="73">
        <f t="shared" si="35"/>
        <v>0</v>
      </c>
    </row>
    <row r="122" spans="1:25" ht="14.25" customHeight="1" x14ac:dyDescent="0.15">
      <c r="A122" s="80">
        <f t="shared" si="13"/>
        <v>0</v>
      </c>
      <c r="B122" s="81">
        <f t="shared" si="14"/>
        <v>0</v>
      </c>
      <c r="C122" s="36">
        <f t="shared" si="14"/>
        <v>0</v>
      </c>
      <c r="D122" s="137" t="str">
        <f t="shared" si="14"/>
        <v>C</v>
      </c>
      <c r="E122" s="94">
        <f t="shared" si="15"/>
        <v>0</v>
      </c>
      <c r="F122" s="95">
        <f t="shared" si="16"/>
        <v>0</v>
      </c>
      <c r="G122" s="95">
        <f t="shared" si="17"/>
        <v>0</v>
      </c>
      <c r="H122" s="96">
        <f t="shared" si="18"/>
        <v>0</v>
      </c>
      <c r="I122" s="96">
        <f t="shared" si="19"/>
        <v>0</v>
      </c>
      <c r="J122" s="96">
        <f t="shared" si="20"/>
        <v>0</v>
      </c>
      <c r="K122" s="97">
        <f t="shared" si="21"/>
        <v>0</v>
      </c>
      <c r="L122" s="98">
        <f t="shared" si="22"/>
        <v>0</v>
      </c>
      <c r="M122" s="95">
        <f t="shared" si="23"/>
        <v>0</v>
      </c>
      <c r="N122" s="99">
        <f t="shared" si="24"/>
        <v>0</v>
      </c>
      <c r="O122" s="98">
        <f t="shared" si="25"/>
        <v>0</v>
      </c>
      <c r="P122" s="96">
        <f t="shared" si="26"/>
        <v>0</v>
      </c>
      <c r="Q122" s="70">
        <f t="shared" si="27"/>
        <v>0</v>
      </c>
      <c r="R122" s="139" t="str">
        <f t="shared" si="28"/>
        <v>C</v>
      </c>
      <c r="S122" s="71">
        <f t="shared" si="29"/>
        <v>0</v>
      </c>
      <c r="T122" s="140" t="str">
        <f t="shared" si="30"/>
        <v>C</v>
      </c>
      <c r="U122" s="74">
        <f t="shared" si="31"/>
        <v>0</v>
      </c>
      <c r="V122" s="71">
        <f t="shared" si="32"/>
        <v>0</v>
      </c>
      <c r="W122" s="71">
        <f t="shared" si="33"/>
        <v>0</v>
      </c>
      <c r="X122" s="72">
        <f t="shared" si="34"/>
        <v>0</v>
      </c>
      <c r="Y122" s="73">
        <f t="shared" si="35"/>
        <v>0</v>
      </c>
    </row>
    <row r="123" spans="1:25" ht="14.25" customHeight="1" x14ac:dyDescent="0.15">
      <c r="A123" s="80">
        <f t="shared" si="13"/>
        <v>0</v>
      </c>
      <c r="B123" s="81">
        <f t="shared" si="14"/>
        <v>0</v>
      </c>
      <c r="C123" s="36">
        <f t="shared" si="14"/>
        <v>0</v>
      </c>
      <c r="D123" s="137" t="str">
        <f t="shared" si="14"/>
        <v>C</v>
      </c>
      <c r="E123" s="94">
        <f t="shared" si="15"/>
        <v>0</v>
      </c>
      <c r="F123" s="95">
        <f t="shared" si="16"/>
        <v>0</v>
      </c>
      <c r="G123" s="95">
        <f t="shared" si="17"/>
        <v>0</v>
      </c>
      <c r="H123" s="96">
        <f t="shared" si="18"/>
        <v>0</v>
      </c>
      <c r="I123" s="96">
        <f t="shared" si="19"/>
        <v>0</v>
      </c>
      <c r="J123" s="96">
        <f t="shared" si="20"/>
        <v>0</v>
      </c>
      <c r="K123" s="97">
        <f t="shared" si="21"/>
        <v>0</v>
      </c>
      <c r="L123" s="98">
        <f t="shared" si="22"/>
        <v>0</v>
      </c>
      <c r="M123" s="95">
        <f t="shared" si="23"/>
        <v>0</v>
      </c>
      <c r="N123" s="99">
        <f t="shared" si="24"/>
        <v>0</v>
      </c>
      <c r="O123" s="98">
        <f t="shared" si="25"/>
        <v>0</v>
      </c>
      <c r="P123" s="96">
        <f t="shared" si="26"/>
        <v>0</v>
      </c>
      <c r="Q123" s="70">
        <f t="shared" si="27"/>
        <v>0</v>
      </c>
      <c r="R123" s="139" t="str">
        <f t="shared" si="28"/>
        <v>C</v>
      </c>
      <c r="S123" s="71">
        <f t="shared" si="29"/>
        <v>0</v>
      </c>
      <c r="T123" s="140" t="str">
        <f t="shared" si="30"/>
        <v>C</v>
      </c>
      <c r="U123" s="74">
        <f t="shared" si="31"/>
        <v>0</v>
      </c>
      <c r="V123" s="71">
        <f t="shared" si="32"/>
        <v>0</v>
      </c>
      <c r="W123" s="71">
        <f t="shared" si="33"/>
        <v>0</v>
      </c>
      <c r="X123" s="72">
        <f t="shared" si="34"/>
        <v>0</v>
      </c>
      <c r="Y123" s="73">
        <f t="shared" si="35"/>
        <v>0</v>
      </c>
    </row>
    <row r="124" spans="1:25" ht="14.25" customHeight="1" x14ac:dyDescent="0.15">
      <c r="A124" s="80">
        <f t="shared" si="13"/>
        <v>0</v>
      </c>
      <c r="B124" s="81">
        <f t="shared" si="14"/>
        <v>0</v>
      </c>
      <c r="C124" s="36">
        <f t="shared" si="14"/>
        <v>0</v>
      </c>
      <c r="D124" s="137" t="str">
        <f t="shared" si="14"/>
        <v>C</v>
      </c>
      <c r="E124" s="94">
        <f t="shared" si="15"/>
        <v>0</v>
      </c>
      <c r="F124" s="95">
        <f t="shared" si="16"/>
        <v>0</v>
      </c>
      <c r="G124" s="95">
        <f t="shared" si="17"/>
        <v>0</v>
      </c>
      <c r="H124" s="96">
        <f t="shared" si="18"/>
        <v>0</v>
      </c>
      <c r="I124" s="96">
        <f t="shared" si="19"/>
        <v>0</v>
      </c>
      <c r="J124" s="96">
        <f t="shared" si="20"/>
        <v>0</v>
      </c>
      <c r="K124" s="97">
        <f t="shared" si="21"/>
        <v>0</v>
      </c>
      <c r="L124" s="98">
        <f t="shared" si="22"/>
        <v>0</v>
      </c>
      <c r="M124" s="95">
        <f t="shared" si="23"/>
        <v>0</v>
      </c>
      <c r="N124" s="99">
        <f t="shared" si="24"/>
        <v>0</v>
      </c>
      <c r="O124" s="98">
        <f t="shared" si="25"/>
        <v>0</v>
      </c>
      <c r="P124" s="96">
        <f t="shared" si="26"/>
        <v>0</v>
      </c>
      <c r="Q124" s="70">
        <f t="shared" si="27"/>
        <v>0</v>
      </c>
      <c r="R124" s="139" t="str">
        <f t="shared" si="28"/>
        <v>C</v>
      </c>
      <c r="S124" s="71">
        <f t="shared" si="29"/>
        <v>0</v>
      </c>
      <c r="T124" s="140" t="str">
        <f t="shared" si="30"/>
        <v>C</v>
      </c>
      <c r="U124" s="74">
        <f t="shared" si="31"/>
        <v>0</v>
      </c>
      <c r="V124" s="71">
        <f t="shared" si="32"/>
        <v>0</v>
      </c>
      <c r="W124" s="71">
        <f t="shared" si="33"/>
        <v>0</v>
      </c>
      <c r="X124" s="72">
        <f t="shared" si="34"/>
        <v>0</v>
      </c>
      <c r="Y124" s="73">
        <f t="shared" si="35"/>
        <v>0</v>
      </c>
    </row>
    <row r="125" spans="1:25" ht="14.25" customHeight="1" x14ac:dyDescent="0.15">
      <c r="A125" s="80">
        <f t="shared" si="13"/>
        <v>0</v>
      </c>
      <c r="B125" s="81">
        <f t="shared" si="14"/>
        <v>0</v>
      </c>
      <c r="C125" s="36">
        <f t="shared" si="14"/>
        <v>0</v>
      </c>
      <c r="D125" s="137" t="str">
        <f t="shared" si="14"/>
        <v>C</v>
      </c>
      <c r="E125" s="94">
        <f t="shared" si="15"/>
        <v>0</v>
      </c>
      <c r="F125" s="95">
        <f t="shared" si="16"/>
        <v>0</v>
      </c>
      <c r="G125" s="95">
        <f t="shared" si="17"/>
        <v>0</v>
      </c>
      <c r="H125" s="96">
        <f t="shared" si="18"/>
        <v>0</v>
      </c>
      <c r="I125" s="96">
        <f t="shared" si="19"/>
        <v>0</v>
      </c>
      <c r="J125" s="96">
        <f t="shared" si="20"/>
        <v>0</v>
      </c>
      <c r="K125" s="97">
        <f t="shared" si="21"/>
        <v>0</v>
      </c>
      <c r="L125" s="98">
        <f t="shared" si="22"/>
        <v>0</v>
      </c>
      <c r="M125" s="95">
        <f t="shared" si="23"/>
        <v>0</v>
      </c>
      <c r="N125" s="99">
        <f t="shared" si="24"/>
        <v>0</v>
      </c>
      <c r="O125" s="98">
        <f t="shared" si="25"/>
        <v>0</v>
      </c>
      <c r="P125" s="96">
        <f t="shared" si="26"/>
        <v>0</v>
      </c>
      <c r="Q125" s="70">
        <f t="shared" si="27"/>
        <v>0</v>
      </c>
      <c r="R125" s="139" t="str">
        <f t="shared" si="28"/>
        <v>C</v>
      </c>
      <c r="S125" s="71">
        <f t="shared" si="29"/>
        <v>0</v>
      </c>
      <c r="T125" s="140" t="str">
        <f t="shared" si="30"/>
        <v>C</v>
      </c>
      <c r="U125" s="74">
        <f t="shared" si="31"/>
        <v>0</v>
      </c>
      <c r="V125" s="71">
        <f t="shared" si="32"/>
        <v>0</v>
      </c>
      <c r="W125" s="71">
        <f t="shared" si="33"/>
        <v>0</v>
      </c>
      <c r="X125" s="72">
        <f t="shared" si="34"/>
        <v>0</v>
      </c>
      <c r="Y125" s="73">
        <f t="shared" si="35"/>
        <v>0</v>
      </c>
    </row>
    <row r="126" spans="1:25" ht="14.25" customHeight="1" x14ac:dyDescent="0.15">
      <c r="A126" s="80">
        <f t="shared" si="13"/>
        <v>0</v>
      </c>
      <c r="B126" s="81">
        <f t="shared" si="14"/>
        <v>0</v>
      </c>
      <c r="C126" s="36">
        <f t="shared" si="14"/>
        <v>0</v>
      </c>
      <c r="D126" s="137" t="str">
        <f t="shared" si="14"/>
        <v>C</v>
      </c>
      <c r="E126" s="94">
        <f t="shared" si="15"/>
        <v>0</v>
      </c>
      <c r="F126" s="95">
        <f t="shared" si="16"/>
        <v>0</v>
      </c>
      <c r="G126" s="95">
        <f t="shared" si="17"/>
        <v>0</v>
      </c>
      <c r="H126" s="96">
        <f t="shared" si="18"/>
        <v>0</v>
      </c>
      <c r="I126" s="96">
        <f t="shared" si="19"/>
        <v>0</v>
      </c>
      <c r="J126" s="96">
        <f t="shared" si="20"/>
        <v>0</v>
      </c>
      <c r="K126" s="97">
        <f t="shared" si="21"/>
        <v>0</v>
      </c>
      <c r="L126" s="98">
        <f t="shared" si="22"/>
        <v>0</v>
      </c>
      <c r="M126" s="95">
        <f t="shared" si="23"/>
        <v>0</v>
      </c>
      <c r="N126" s="99">
        <f t="shared" si="24"/>
        <v>0</v>
      </c>
      <c r="O126" s="98">
        <f t="shared" si="25"/>
        <v>0</v>
      </c>
      <c r="P126" s="96">
        <f t="shared" si="26"/>
        <v>0</v>
      </c>
      <c r="Q126" s="70">
        <f t="shared" si="27"/>
        <v>0</v>
      </c>
      <c r="R126" s="139" t="str">
        <f t="shared" si="28"/>
        <v>C</v>
      </c>
      <c r="S126" s="71">
        <f t="shared" si="29"/>
        <v>0</v>
      </c>
      <c r="T126" s="140" t="str">
        <f t="shared" si="30"/>
        <v>C</v>
      </c>
      <c r="U126" s="74">
        <f t="shared" si="31"/>
        <v>0</v>
      </c>
      <c r="V126" s="71">
        <f t="shared" si="32"/>
        <v>0</v>
      </c>
      <c r="W126" s="71">
        <f t="shared" si="33"/>
        <v>0</v>
      </c>
      <c r="X126" s="72">
        <f t="shared" si="34"/>
        <v>0</v>
      </c>
      <c r="Y126" s="73">
        <f t="shared" si="35"/>
        <v>0</v>
      </c>
    </row>
    <row r="127" spans="1:25" ht="14.25" customHeight="1" x14ac:dyDescent="0.15">
      <c r="A127" s="80">
        <f t="shared" si="13"/>
        <v>0</v>
      </c>
      <c r="B127" s="81">
        <f t="shared" si="14"/>
        <v>0</v>
      </c>
      <c r="C127" s="36">
        <f t="shared" si="14"/>
        <v>0</v>
      </c>
      <c r="D127" s="137" t="str">
        <f t="shared" si="14"/>
        <v>C</v>
      </c>
      <c r="E127" s="94">
        <f t="shared" si="15"/>
        <v>0</v>
      </c>
      <c r="F127" s="95">
        <f t="shared" si="16"/>
        <v>0</v>
      </c>
      <c r="G127" s="95">
        <f t="shared" si="17"/>
        <v>0</v>
      </c>
      <c r="H127" s="96">
        <f t="shared" si="18"/>
        <v>0</v>
      </c>
      <c r="I127" s="96">
        <f t="shared" si="19"/>
        <v>0</v>
      </c>
      <c r="J127" s="96">
        <f t="shared" si="20"/>
        <v>0</v>
      </c>
      <c r="K127" s="97">
        <f t="shared" si="21"/>
        <v>0</v>
      </c>
      <c r="L127" s="98">
        <f t="shared" si="22"/>
        <v>0</v>
      </c>
      <c r="M127" s="95">
        <f t="shared" si="23"/>
        <v>0</v>
      </c>
      <c r="N127" s="99">
        <f t="shared" si="24"/>
        <v>0</v>
      </c>
      <c r="O127" s="98">
        <f t="shared" si="25"/>
        <v>0</v>
      </c>
      <c r="P127" s="96">
        <f t="shared" si="26"/>
        <v>0</v>
      </c>
      <c r="Q127" s="70">
        <f t="shared" si="27"/>
        <v>0</v>
      </c>
      <c r="R127" s="139" t="str">
        <f t="shared" si="28"/>
        <v>C</v>
      </c>
      <c r="S127" s="71">
        <f t="shared" si="29"/>
        <v>0</v>
      </c>
      <c r="T127" s="140" t="str">
        <f t="shared" si="30"/>
        <v>C</v>
      </c>
      <c r="U127" s="74">
        <f t="shared" si="31"/>
        <v>0</v>
      </c>
      <c r="V127" s="71">
        <f t="shared" si="32"/>
        <v>0</v>
      </c>
      <c r="W127" s="71">
        <f t="shared" si="33"/>
        <v>0</v>
      </c>
      <c r="X127" s="72">
        <f t="shared" si="34"/>
        <v>0</v>
      </c>
      <c r="Y127" s="73">
        <f t="shared" si="35"/>
        <v>0</v>
      </c>
    </row>
    <row r="128" spans="1:25" ht="14.25" customHeight="1" x14ac:dyDescent="0.15">
      <c r="A128" s="80">
        <f t="shared" si="13"/>
        <v>0</v>
      </c>
      <c r="B128" s="81">
        <f t="shared" si="14"/>
        <v>0</v>
      </c>
      <c r="C128" s="36">
        <f t="shared" si="14"/>
        <v>0</v>
      </c>
      <c r="D128" s="137" t="str">
        <f t="shared" si="14"/>
        <v>C</v>
      </c>
      <c r="E128" s="94">
        <f t="shared" si="15"/>
        <v>0</v>
      </c>
      <c r="F128" s="95">
        <f t="shared" si="16"/>
        <v>0</v>
      </c>
      <c r="G128" s="95">
        <f t="shared" si="17"/>
        <v>0</v>
      </c>
      <c r="H128" s="96">
        <f t="shared" si="18"/>
        <v>0</v>
      </c>
      <c r="I128" s="96">
        <f t="shared" si="19"/>
        <v>0</v>
      </c>
      <c r="J128" s="96">
        <f t="shared" si="20"/>
        <v>0</v>
      </c>
      <c r="K128" s="97">
        <f t="shared" si="21"/>
        <v>0</v>
      </c>
      <c r="L128" s="98">
        <f t="shared" si="22"/>
        <v>0</v>
      </c>
      <c r="M128" s="95">
        <f t="shared" si="23"/>
        <v>0</v>
      </c>
      <c r="N128" s="99">
        <f t="shared" si="24"/>
        <v>0</v>
      </c>
      <c r="O128" s="98">
        <f t="shared" si="25"/>
        <v>0</v>
      </c>
      <c r="P128" s="96">
        <f t="shared" si="26"/>
        <v>0</v>
      </c>
      <c r="Q128" s="70">
        <f t="shared" si="27"/>
        <v>0</v>
      </c>
      <c r="R128" s="139" t="str">
        <f t="shared" si="28"/>
        <v>C</v>
      </c>
      <c r="S128" s="71">
        <f t="shared" si="29"/>
        <v>0</v>
      </c>
      <c r="T128" s="140" t="str">
        <f t="shared" si="30"/>
        <v>C</v>
      </c>
      <c r="U128" s="74">
        <f t="shared" si="31"/>
        <v>0</v>
      </c>
      <c r="V128" s="71">
        <f t="shared" si="32"/>
        <v>0</v>
      </c>
      <c r="W128" s="71">
        <f t="shared" si="33"/>
        <v>0</v>
      </c>
      <c r="X128" s="72">
        <f t="shared" si="34"/>
        <v>0</v>
      </c>
      <c r="Y128" s="73">
        <f t="shared" si="35"/>
        <v>0</v>
      </c>
    </row>
    <row r="129" spans="1:25" ht="14.25" customHeight="1" x14ac:dyDescent="0.15">
      <c r="A129" s="80">
        <f t="shared" si="13"/>
        <v>0</v>
      </c>
      <c r="B129" s="81">
        <f t="shared" si="14"/>
        <v>0</v>
      </c>
      <c r="C129" s="36">
        <f t="shared" si="14"/>
        <v>0</v>
      </c>
      <c r="D129" s="137" t="str">
        <f t="shared" si="14"/>
        <v>C</v>
      </c>
      <c r="E129" s="94">
        <f t="shared" si="15"/>
        <v>0</v>
      </c>
      <c r="F129" s="95">
        <f t="shared" si="16"/>
        <v>0</v>
      </c>
      <c r="G129" s="95">
        <f t="shared" si="17"/>
        <v>0</v>
      </c>
      <c r="H129" s="96">
        <f t="shared" si="18"/>
        <v>0</v>
      </c>
      <c r="I129" s="96">
        <f t="shared" si="19"/>
        <v>0</v>
      </c>
      <c r="J129" s="96">
        <f t="shared" si="20"/>
        <v>0</v>
      </c>
      <c r="K129" s="97">
        <f t="shared" si="21"/>
        <v>0</v>
      </c>
      <c r="L129" s="98">
        <f t="shared" si="22"/>
        <v>0</v>
      </c>
      <c r="M129" s="95">
        <f t="shared" si="23"/>
        <v>0</v>
      </c>
      <c r="N129" s="99">
        <f t="shared" si="24"/>
        <v>0</v>
      </c>
      <c r="O129" s="98">
        <f t="shared" si="25"/>
        <v>0</v>
      </c>
      <c r="P129" s="96">
        <f t="shared" si="26"/>
        <v>0</v>
      </c>
      <c r="Q129" s="70">
        <f t="shared" si="27"/>
        <v>0</v>
      </c>
      <c r="R129" s="139" t="str">
        <f t="shared" si="28"/>
        <v>C</v>
      </c>
      <c r="S129" s="71">
        <f t="shared" si="29"/>
        <v>0</v>
      </c>
      <c r="T129" s="140" t="str">
        <f t="shared" si="30"/>
        <v>C</v>
      </c>
      <c r="U129" s="74">
        <f t="shared" si="31"/>
        <v>0</v>
      </c>
      <c r="V129" s="71">
        <f t="shared" si="32"/>
        <v>0</v>
      </c>
      <c r="W129" s="71">
        <f t="shared" si="33"/>
        <v>0</v>
      </c>
      <c r="X129" s="72">
        <f t="shared" si="34"/>
        <v>0</v>
      </c>
      <c r="Y129" s="73">
        <f t="shared" si="35"/>
        <v>0</v>
      </c>
    </row>
    <row r="130" spans="1:25" ht="14.25" customHeight="1" x14ac:dyDescent="0.15">
      <c r="A130" s="80">
        <f t="shared" si="13"/>
        <v>0</v>
      </c>
      <c r="B130" s="81">
        <f t="shared" si="14"/>
        <v>0</v>
      </c>
      <c r="C130" s="36">
        <f t="shared" si="14"/>
        <v>0</v>
      </c>
      <c r="D130" s="137" t="str">
        <f t="shared" si="14"/>
        <v>C</v>
      </c>
      <c r="E130" s="94">
        <f t="shared" si="15"/>
        <v>0</v>
      </c>
      <c r="F130" s="95">
        <f t="shared" si="16"/>
        <v>0</v>
      </c>
      <c r="G130" s="95">
        <f t="shared" si="17"/>
        <v>0</v>
      </c>
      <c r="H130" s="96">
        <f t="shared" si="18"/>
        <v>0</v>
      </c>
      <c r="I130" s="96">
        <f t="shared" si="19"/>
        <v>0</v>
      </c>
      <c r="J130" s="96">
        <f t="shared" si="20"/>
        <v>0</v>
      </c>
      <c r="K130" s="97">
        <f t="shared" si="21"/>
        <v>0</v>
      </c>
      <c r="L130" s="98">
        <f t="shared" si="22"/>
        <v>0</v>
      </c>
      <c r="M130" s="95">
        <f t="shared" si="23"/>
        <v>0</v>
      </c>
      <c r="N130" s="99">
        <f t="shared" si="24"/>
        <v>0</v>
      </c>
      <c r="O130" s="98">
        <f t="shared" si="25"/>
        <v>0</v>
      </c>
      <c r="P130" s="96">
        <f t="shared" si="26"/>
        <v>0</v>
      </c>
      <c r="Q130" s="70">
        <f t="shared" si="27"/>
        <v>0</v>
      </c>
      <c r="R130" s="139" t="str">
        <f t="shared" si="28"/>
        <v>C</v>
      </c>
      <c r="S130" s="71">
        <f t="shared" si="29"/>
        <v>0</v>
      </c>
      <c r="T130" s="140" t="str">
        <f t="shared" si="30"/>
        <v>C</v>
      </c>
      <c r="U130" s="74">
        <f t="shared" si="31"/>
        <v>0</v>
      </c>
      <c r="V130" s="71">
        <f t="shared" si="32"/>
        <v>0</v>
      </c>
      <c r="W130" s="71">
        <f t="shared" si="33"/>
        <v>0</v>
      </c>
      <c r="X130" s="72">
        <f t="shared" si="34"/>
        <v>0</v>
      </c>
      <c r="Y130" s="73">
        <f t="shared" si="35"/>
        <v>0</v>
      </c>
    </row>
    <row r="131" spans="1:25" ht="14.25" customHeight="1" thickBot="1" x14ac:dyDescent="0.2">
      <c r="A131" s="80">
        <f t="shared" si="13"/>
        <v>0</v>
      </c>
      <c r="B131" s="84">
        <f t="shared" si="14"/>
        <v>0</v>
      </c>
      <c r="C131" s="154">
        <f t="shared" si="14"/>
        <v>0</v>
      </c>
      <c r="D131" s="151" t="str">
        <f t="shared" si="14"/>
        <v>C</v>
      </c>
      <c r="E131" s="94">
        <f t="shared" si="15"/>
        <v>0</v>
      </c>
      <c r="F131" s="95">
        <f t="shared" si="16"/>
        <v>0</v>
      </c>
      <c r="G131" s="95">
        <f t="shared" si="17"/>
        <v>0</v>
      </c>
      <c r="H131" s="96">
        <f t="shared" si="18"/>
        <v>0</v>
      </c>
      <c r="I131" s="96">
        <f t="shared" si="19"/>
        <v>0</v>
      </c>
      <c r="J131" s="96">
        <f t="shared" si="20"/>
        <v>0</v>
      </c>
      <c r="K131" s="97">
        <f t="shared" si="21"/>
        <v>0</v>
      </c>
      <c r="L131" s="98">
        <f t="shared" si="22"/>
        <v>0</v>
      </c>
      <c r="M131" s="95">
        <f t="shared" si="23"/>
        <v>0</v>
      </c>
      <c r="N131" s="99">
        <f t="shared" si="24"/>
        <v>0</v>
      </c>
      <c r="O131" s="98">
        <f t="shared" si="25"/>
        <v>0</v>
      </c>
      <c r="P131" s="96">
        <f t="shared" si="26"/>
        <v>0</v>
      </c>
      <c r="Q131" s="70">
        <f t="shared" si="27"/>
        <v>0</v>
      </c>
      <c r="R131" s="139" t="str">
        <f t="shared" si="28"/>
        <v>C</v>
      </c>
      <c r="S131" s="71">
        <f t="shared" si="29"/>
        <v>0</v>
      </c>
      <c r="T131" s="140" t="str">
        <f t="shared" si="30"/>
        <v>C</v>
      </c>
      <c r="U131" s="74">
        <f t="shared" si="31"/>
        <v>0</v>
      </c>
      <c r="V131" s="71">
        <f t="shared" si="32"/>
        <v>0</v>
      </c>
      <c r="W131" s="71">
        <f t="shared" si="33"/>
        <v>0</v>
      </c>
      <c r="X131" s="72">
        <f t="shared" si="34"/>
        <v>0</v>
      </c>
      <c r="Y131" s="73">
        <f t="shared" si="35"/>
        <v>0</v>
      </c>
    </row>
    <row r="132" spans="1:25" ht="14.25" customHeight="1" thickBot="1" x14ac:dyDescent="0.2">
      <c r="A132" s="224" t="s">
        <v>75</v>
      </c>
      <c r="B132" s="225"/>
      <c r="C132" s="152"/>
      <c r="D132" s="155"/>
      <c r="E132" s="100" t="e">
        <f>E66</f>
        <v>#DIV/0!</v>
      </c>
      <c r="F132" s="101" t="e">
        <f t="shared" ref="F132:P132" si="36">F66</f>
        <v>#DIV/0!</v>
      </c>
      <c r="G132" s="101" t="e">
        <f t="shared" si="36"/>
        <v>#DIV/0!</v>
      </c>
      <c r="H132" s="101" t="e">
        <f t="shared" si="36"/>
        <v>#DIV/0!</v>
      </c>
      <c r="I132" s="101" t="e">
        <f t="shared" si="36"/>
        <v>#DIV/0!</v>
      </c>
      <c r="J132" s="102" t="e">
        <f t="shared" si="36"/>
        <v>#DIV/0!</v>
      </c>
      <c r="K132" s="103" t="e">
        <f t="shared" si="36"/>
        <v>#DIV/0!</v>
      </c>
      <c r="L132" s="100" t="e">
        <f t="shared" si="36"/>
        <v>#DIV/0!</v>
      </c>
      <c r="M132" s="101" t="e">
        <f t="shared" si="36"/>
        <v>#DIV/0!</v>
      </c>
      <c r="N132" s="104" t="e">
        <f t="shared" si="36"/>
        <v>#DIV/0!</v>
      </c>
      <c r="O132" s="100" t="e">
        <f t="shared" si="36"/>
        <v>#DIV/0!</v>
      </c>
      <c r="P132" s="104" t="e">
        <f t="shared" si="36"/>
        <v>#DIV/0!</v>
      </c>
      <c r="Q132" s="75" t="e">
        <f>O66</f>
        <v>#DIV/0!</v>
      </c>
      <c r="R132" s="76"/>
      <c r="S132" s="76" t="e">
        <f>S66</f>
        <v>#DIV/0!</v>
      </c>
      <c r="T132" s="77"/>
      <c r="U132" s="75" t="e">
        <f>U66</f>
        <v>#DIV/0!</v>
      </c>
      <c r="V132" s="76" t="e">
        <f t="shared" ref="V132:Y132" si="37">V66</f>
        <v>#DIV/0!</v>
      </c>
      <c r="W132" s="76" t="e">
        <f t="shared" si="37"/>
        <v>#DIV/0!</v>
      </c>
      <c r="X132" s="77" t="e">
        <f t="shared" si="37"/>
        <v>#DIV/0!</v>
      </c>
      <c r="Y132" s="78" t="e">
        <f t="shared" si="37"/>
        <v>#DIV/0!</v>
      </c>
    </row>
    <row r="133" spans="1:25" x14ac:dyDescent="0.15">
      <c r="E133" s="135" t="s">
        <v>74</v>
      </c>
      <c r="S133" s="85"/>
      <c r="V133" s="255" t="s">
        <v>71</v>
      </c>
      <c r="W133" s="256"/>
      <c r="X133" s="256"/>
      <c r="Y133" s="256"/>
    </row>
  </sheetData>
  <mergeCells count="79">
    <mergeCell ref="V133:Y133"/>
    <mergeCell ref="C67:Y67"/>
    <mergeCell ref="T13:T22"/>
    <mergeCell ref="E18:E22"/>
    <mergeCell ref="F18:F22"/>
    <mergeCell ref="G18:G22"/>
    <mergeCell ref="H18:H22"/>
    <mergeCell ref="J18:J22"/>
    <mergeCell ref="K18:K22"/>
    <mergeCell ref="L18:L22"/>
    <mergeCell ref="N18:N22"/>
    <mergeCell ref="O18:O22"/>
    <mergeCell ref="L14:N17"/>
    <mergeCell ref="K14:K17"/>
    <mergeCell ref="E14:J17"/>
    <mergeCell ref="R13:R22"/>
    <mergeCell ref="A66:B66"/>
    <mergeCell ref="C14:C22"/>
    <mergeCell ref="D13:D22"/>
    <mergeCell ref="B13:B23"/>
    <mergeCell ref="A13:A23"/>
    <mergeCell ref="R10:Y11"/>
    <mergeCell ref="K13:P13"/>
    <mergeCell ref="M18:M22"/>
    <mergeCell ref="A64:B64"/>
    <mergeCell ref="A65:B65"/>
    <mergeCell ref="E13:J13"/>
    <mergeCell ref="I18:I22"/>
    <mergeCell ref="S82:S90"/>
    <mergeCell ref="E86:E90"/>
    <mergeCell ref="AB17:AF22"/>
    <mergeCell ref="C2:P4"/>
    <mergeCell ref="Q14:Q22"/>
    <mergeCell ref="Y13:Y22"/>
    <mergeCell ref="S14:S22"/>
    <mergeCell ref="P18:P22"/>
    <mergeCell ref="O14:P17"/>
    <mergeCell ref="U13:U22"/>
    <mergeCell ref="V13:V22"/>
    <mergeCell ref="W13:W22"/>
    <mergeCell ref="D8:P10"/>
    <mergeCell ref="X13:X22"/>
    <mergeCell ref="R8:Y9"/>
    <mergeCell ref="R6:Y7"/>
    <mergeCell ref="L86:L90"/>
    <mergeCell ref="M86:M90"/>
    <mergeCell ref="N86:N90"/>
    <mergeCell ref="O86:O90"/>
    <mergeCell ref="P86:P90"/>
    <mergeCell ref="A132:B132"/>
    <mergeCell ref="F86:F90"/>
    <mergeCell ref="G86:G90"/>
    <mergeCell ref="H86:H90"/>
    <mergeCell ref="I86:I90"/>
    <mergeCell ref="A81:A91"/>
    <mergeCell ref="B81:B91"/>
    <mergeCell ref="D81:D90"/>
    <mergeCell ref="E81:J81"/>
    <mergeCell ref="C70:P72"/>
    <mergeCell ref="R74:Y75"/>
    <mergeCell ref="R76:Y77"/>
    <mergeCell ref="R78:Y79"/>
    <mergeCell ref="D76:Q78"/>
    <mergeCell ref="X81:X90"/>
    <mergeCell ref="Y81:Y90"/>
    <mergeCell ref="C82:C90"/>
    <mergeCell ref="E82:J85"/>
    <mergeCell ref="K82:K85"/>
    <mergeCell ref="L82:N85"/>
    <mergeCell ref="O82:P85"/>
    <mergeCell ref="Q82:Q90"/>
    <mergeCell ref="K86:K90"/>
    <mergeCell ref="R81:R90"/>
    <mergeCell ref="J86:J90"/>
    <mergeCell ref="T81:T90"/>
    <mergeCell ref="U81:U90"/>
    <mergeCell ref="V81:V90"/>
    <mergeCell ref="W81:W90"/>
    <mergeCell ref="K81:P81"/>
  </mergeCells>
  <phoneticPr fontId="1"/>
  <pageMargins left="0.31496062992125984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3"/>
  <sheetViews>
    <sheetView view="pageLayout" zoomScale="130" zoomScaleNormal="115" zoomScalePageLayoutView="130" workbookViewId="0">
      <selection activeCell="W24" sqref="W24"/>
    </sheetView>
  </sheetViews>
  <sheetFormatPr defaultRowHeight="13.5" x14ac:dyDescent="0.15"/>
  <cols>
    <col min="1" max="1" width="3.125" customWidth="1"/>
    <col min="2" max="2" width="12.5" customWidth="1"/>
    <col min="3" max="3" width="4.5" customWidth="1"/>
    <col min="4" max="4" width="2.625" customWidth="1"/>
    <col min="5" max="14" width="3.375" customWidth="1"/>
    <col min="15" max="15" width="4.625" customWidth="1"/>
    <col min="16" max="16" width="2.375" customWidth="1"/>
    <col min="17" max="17" width="4.125" customWidth="1"/>
    <col min="18" max="18" width="2.5" customWidth="1"/>
    <col min="19" max="22" width="4.125" customWidth="1"/>
    <col min="23" max="23" width="4.375" customWidth="1"/>
    <col min="25" max="25" width="11.125" customWidth="1"/>
    <col min="26" max="26" width="9.75" customWidth="1"/>
    <col min="27" max="27" width="14" customWidth="1"/>
    <col min="29" max="30" width="7.875" customWidth="1"/>
    <col min="31" max="31" width="11.125" customWidth="1"/>
  </cols>
  <sheetData>
    <row r="1" spans="1:24" ht="7.5" customHeight="1" x14ac:dyDescent="0.15"/>
    <row r="2" spans="1:24" ht="7.5" customHeight="1" x14ac:dyDescent="0.15">
      <c r="B2" s="35" t="s">
        <v>18</v>
      </c>
      <c r="C2" s="219" t="s">
        <v>27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24" ht="7.5" customHeight="1" x14ac:dyDescent="0.15">
      <c r="B3" s="35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24" ht="7.5" customHeight="1" x14ac:dyDescent="0.15">
      <c r="B4" s="68" t="s">
        <v>63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24" ht="7.5" customHeight="1" x14ac:dyDescent="0.15">
      <c r="B5" s="69"/>
    </row>
    <row r="6" spans="1:24" ht="7.5" customHeight="1" x14ac:dyDescent="0.15">
      <c r="B6" s="69"/>
      <c r="Q6" s="220" t="s">
        <v>28</v>
      </c>
      <c r="R6" s="220"/>
      <c r="S6" s="220"/>
      <c r="T6" s="220"/>
      <c r="U6" s="220"/>
      <c r="V6" s="220"/>
      <c r="W6" s="220"/>
    </row>
    <row r="7" spans="1:24" ht="7.5" customHeight="1" x14ac:dyDescent="0.15">
      <c r="Q7" s="220"/>
      <c r="R7" s="220"/>
      <c r="S7" s="220"/>
      <c r="T7" s="220"/>
      <c r="U7" s="220"/>
      <c r="V7" s="220"/>
      <c r="W7" s="220"/>
    </row>
    <row r="8" spans="1:24" ht="8.25" customHeight="1" x14ac:dyDescent="0.15">
      <c r="E8" s="262" t="s">
        <v>3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10"/>
      <c r="Q8" s="222" t="s">
        <v>69</v>
      </c>
      <c r="R8" s="222"/>
      <c r="S8" s="222"/>
      <c r="T8" s="222"/>
      <c r="U8" s="222"/>
      <c r="V8" s="222"/>
      <c r="W8" s="222"/>
    </row>
    <row r="9" spans="1:24" ht="8.25" customHeight="1" x14ac:dyDescent="0.15"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10"/>
      <c r="Q9" s="222"/>
      <c r="R9" s="222"/>
      <c r="S9" s="222"/>
      <c r="T9" s="222"/>
      <c r="U9" s="222"/>
      <c r="V9" s="222"/>
      <c r="W9" s="222"/>
    </row>
    <row r="10" spans="1:24" ht="8.25" customHeight="1" x14ac:dyDescent="0.15"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10"/>
      <c r="Q10" s="222" t="s">
        <v>6</v>
      </c>
      <c r="R10" s="261"/>
      <c r="S10" s="261"/>
      <c r="T10" s="261"/>
      <c r="U10" s="261"/>
      <c r="V10" s="261"/>
      <c r="W10" s="261"/>
    </row>
    <row r="11" spans="1:24" ht="8.25" customHeight="1" x14ac:dyDescent="0.15">
      <c r="O11" s="10"/>
      <c r="P11" s="10"/>
      <c r="Q11" s="261"/>
      <c r="R11" s="261"/>
      <c r="S11" s="261"/>
      <c r="T11" s="261"/>
      <c r="U11" s="261"/>
      <c r="V11" s="261"/>
      <c r="W11" s="261"/>
    </row>
    <row r="12" spans="1:24" ht="8.25" customHeight="1" thickBot="1" x14ac:dyDescent="0.2">
      <c r="B12" s="1"/>
    </row>
    <row r="13" spans="1:24" ht="10.5" customHeight="1" x14ac:dyDescent="0.15">
      <c r="A13" s="229" t="s">
        <v>2</v>
      </c>
      <c r="B13" s="231" t="s">
        <v>62</v>
      </c>
      <c r="C13" s="13">
        <v>1</v>
      </c>
      <c r="D13" s="234" t="s">
        <v>57</v>
      </c>
      <c r="E13" s="269" t="s">
        <v>7</v>
      </c>
      <c r="F13" s="270"/>
      <c r="G13" s="270"/>
      <c r="H13" s="270"/>
      <c r="I13" s="270"/>
      <c r="J13" s="270"/>
      <c r="K13" s="270"/>
      <c r="L13" s="273" t="s">
        <v>56</v>
      </c>
      <c r="M13" s="270"/>
      <c r="N13" s="270"/>
      <c r="O13" s="12">
        <v>2</v>
      </c>
      <c r="P13" s="203" t="s">
        <v>58</v>
      </c>
      <c r="Q13" s="11">
        <v>3</v>
      </c>
      <c r="R13" s="209" t="s">
        <v>58</v>
      </c>
      <c r="S13" s="274" t="s">
        <v>29</v>
      </c>
      <c r="T13" s="277" t="s">
        <v>8</v>
      </c>
      <c r="U13" s="277" t="s">
        <v>30</v>
      </c>
      <c r="V13" s="258" t="s">
        <v>61</v>
      </c>
      <c r="W13" s="171" t="s">
        <v>78</v>
      </c>
    </row>
    <row r="14" spans="1:24" ht="10.5" customHeight="1" x14ac:dyDescent="0.15">
      <c r="A14" s="230"/>
      <c r="B14" s="232"/>
      <c r="C14" s="174" t="s">
        <v>55</v>
      </c>
      <c r="D14" s="235"/>
      <c r="E14" s="271"/>
      <c r="F14" s="272"/>
      <c r="G14" s="272"/>
      <c r="H14" s="272"/>
      <c r="I14" s="272"/>
      <c r="J14" s="272"/>
      <c r="K14" s="272"/>
      <c r="L14" s="271"/>
      <c r="M14" s="272"/>
      <c r="N14" s="272"/>
      <c r="O14" s="198" t="s">
        <v>59</v>
      </c>
      <c r="P14" s="204"/>
      <c r="Q14" s="244" t="s">
        <v>60</v>
      </c>
      <c r="R14" s="210"/>
      <c r="S14" s="275"/>
      <c r="T14" s="278"/>
      <c r="U14" s="278"/>
      <c r="V14" s="259"/>
      <c r="W14" s="172"/>
    </row>
    <row r="15" spans="1:24" ht="10.5" customHeight="1" x14ac:dyDescent="0.15">
      <c r="A15" s="230"/>
      <c r="B15" s="232"/>
      <c r="C15" s="175"/>
      <c r="D15" s="235"/>
      <c r="E15" s="266" t="s">
        <v>9</v>
      </c>
      <c r="F15" s="283" t="s">
        <v>10</v>
      </c>
      <c r="G15" s="284" t="s">
        <v>11</v>
      </c>
      <c r="H15" s="266" t="s">
        <v>22</v>
      </c>
      <c r="I15" s="280" t="s">
        <v>23</v>
      </c>
      <c r="J15" s="263" t="s">
        <v>24</v>
      </c>
      <c r="K15" s="263" t="s">
        <v>25</v>
      </c>
      <c r="L15" s="266" t="s">
        <v>19</v>
      </c>
      <c r="M15" s="263" t="s">
        <v>20</v>
      </c>
      <c r="N15" s="263" t="s">
        <v>21</v>
      </c>
      <c r="O15" s="199"/>
      <c r="P15" s="204"/>
      <c r="Q15" s="245"/>
      <c r="R15" s="210"/>
      <c r="S15" s="275"/>
      <c r="T15" s="278"/>
      <c r="U15" s="278"/>
      <c r="V15" s="259"/>
      <c r="W15" s="172"/>
      <c r="X15" s="16"/>
    </row>
    <row r="16" spans="1:24" ht="10.5" customHeight="1" x14ac:dyDescent="0.15">
      <c r="A16" s="230"/>
      <c r="B16" s="232"/>
      <c r="C16" s="175"/>
      <c r="D16" s="235"/>
      <c r="E16" s="267"/>
      <c r="F16" s="264"/>
      <c r="G16" s="285"/>
      <c r="H16" s="267"/>
      <c r="I16" s="281"/>
      <c r="J16" s="264"/>
      <c r="K16" s="264"/>
      <c r="L16" s="267"/>
      <c r="M16" s="264"/>
      <c r="N16" s="264"/>
      <c r="O16" s="199"/>
      <c r="P16" s="204"/>
      <c r="Q16" s="245"/>
      <c r="R16" s="210"/>
      <c r="S16" s="275"/>
      <c r="T16" s="278"/>
      <c r="U16" s="278"/>
      <c r="V16" s="259"/>
      <c r="W16" s="172"/>
    </row>
    <row r="17" spans="1:31" ht="10.5" customHeight="1" x14ac:dyDescent="0.15">
      <c r="A17" s="230"/>
      <c r="B17" s="232"/>
      <c r="C17" s="175"/>
      <c r="D17" s="235"/>
      <c r="E17" s="267"/>
      <c r="F17" s="264"/>
      <c r="G17" s="285"/>
      <c r="H17" s="267"/>
      <c r="I17" s="281"/>
      <c r="J17" s="264"/>
      <c r="K17" s="264"/>
      <c r="L17" s="267"/>
      <c r="M17" s="264"/>
      <c r="N17" s="264"/>
      <c r="O17" s="199"/>
      <c r="P17" s="204"/>
      <c r="Q17" s="245"/>
      <c r="R17" s="210"/>
      <c r="S17" s="275"/>
      <c r="T17" s="278"/>
      <c r="U17" s="278"/>
      <c r="V17" s="259"/>
      <c r="W17" s="172"/>
      <c r="Z17" s="247" t="s">
        <v>53</v>
      </c>
      <c r="AA17" s="248"/>
      <c r="AB17" s="248"/>
      <c r="AC17" s="248"/>
      <c r="AD17" s="248"/>
      <c r="AE17" s="248"/>
    </row>
    <row r="18" spans="1:31" ht="10.5" customHeight="1" x14ac:dyDescent="0.15">
      <c r="A18" s="230"/>
      <c r="B18" s="232"/>
      <c r="C18" s="175"/>
      <c r="D18" s="235"/>
      <c r="E18" s="267"/>
      <c r="F18" s="264"/>
      <c r="G18" s="285"/>
      <c r="H18" s="267"/>
      <c r="I18" s="281"/>
      <c r="J18" s="264"/>
      <c r="K18" s="264"/>
      <c r="L18" s="267"/>
      <c r="M18" s="264"/>
      <c r="N18" s="264"/>
      <c r="O18" s="199"/>
      <c r="P18" s="204"/>
      <c r="Q18" s="245"/>
      <c r="R18" s="210"/>
      <c r="S18" s="275"/>
      <c r="T18" s="278"/>
      <c r="U18" s="278"/>
      <c r="V18" s="259"/>
      <c r="W18" s="172"/>
      <c r="Z18" s="248"/>
      <c r="AA18" s="248"/>
      <c r="AB18" s="248"/>
      <c r="AC18" s="248"/>
      <c r="AD18" s="248"/>
      <c r="AE18" s="248"/>
    </row>
    <row r="19" spans="1:31" ht="10.5" customHeight="1" x14ac:dyDescent="0.15">
      <c r="A19" s="230"/>
      <c r="B19" s="232"/>
      <c r="C19" s="175"/>
      <c r="D19" s="235"/>
      <c r="E19" s="267"/>
      <c r="F19" s="264"/>
      <c r="G19" s="285"/>
      <c r="H19" s="267"/>
      <c r="I19" s="281"/>
      <c r="J19" s="264"/>
      <c r="K19" s="264"/>
      <c r="L19" s="267"/>
      <c r="M19" s="264"/>
      <c r="N19" s="264"/>
      <c r="O19" s="199"/>
      <c r="P19" s="204"/>
      <c r="Q19" s="245"/>
      <c r="R19" s="210"/>
      <c r="S19" s="275"/>
      <c r="T19" s="278"/>
      <c r="U19" s="278"/>
      <c r="V19" s="259"/>
      <c r="W19" s="172"/>
      <c r="Z19" s="248"/>
      <c r="AA19" s="248"/>
      <c r="AB19" s="248"/>
      <c r="AC19" s="248"/>
      <c r="AD19" s="248"/>
      <c r="AE19" s="248"/>
    </row>
    <row r="20" spans="1:31" ht="10.5" customHeight="1" x14ac:dyDescent="0.15">
      <c r="A20" s="230"/>
      <c r="B20" s="232"/>
      <c r="C20" s="175"/>
      <c r="D20" s="235"/>
      <c r="E20" s="267"/>
      <c r="F20" s="264"/>
      <c r="G20" s="285"/>
      <c r="H20" s="267"/>
      <c r="I20" s="281"/>
      <c r="J20" s="264"/>
      <c r="K20" s="264"/>
      <c r="L20" s="267"/>
      <c r="M20" s="264"/>
      <c r="N20" s="264"/>
      <c r="O20" s="199"/>
      <c r="P20" s="204"/>
      <c r="Q20" s="245"/>
      <c r="R20" s="210"/>
      <c r="S20" s="275"/>
      <c r="T20" s="278"/>
      <c r="U20" s="278"/>
      <c r="V20" s="259"/>
      <c r="W20" s="172"/>
      <c r="Z20" s="248"/>
      <c r="AA20" s="248"/>
      <c r="AB20" s="248"/>
      <c r="AC20" s="248"/>
      <c r="AD20" s="248"/>
      <c r="AE20" s="248"/>
    </row>
    <row r="21" spans="1:31" ht="10.5" customHeight="1" x14ac:dyDescent="0.15">
      <c r="A21" s="230"/>
      <c r="B21" s="232"/>
      <c r="C21" s="175"/>
      <c r="D21" s="235"/>
      <c r="E21" s="267"/>
      <c r="F21" s="264"/>
      <c r="G21" s="285"/>
      <c r="H21" s="267"/>
      <c r="I21" s="281"/>
      <c r="J21" s="264"/>
      <c r="K21" s="264"/>
      <c r="L21" s="267"/>
      <c r="M21" s="264"/>
      <c r="N21" s="264"/>
      <c r="O21" s="199"/>
      <c r="P21" s="204"/>
      <c r="Q21" s="245"/>
      <c r="R21" s="210"/>
      <c r="S21" s="275"/>
      <c r="T21" s="278"/>
      <c r="U21" s="278"/>
      <c r="V21" s="259"/>
      <c r="W21" s="172"/>
      <c r="Z21" s="248"/>
      <c r="AA21" s="248"/>
      <c r="AB21" s="248"/>
      <c r="AC21" s="248"/>
      <c r="AD21" s="248"/>
      <c r="AE21" s="248"/>
    </row>
    <row r="22" spans="1:31" ht="10.5" customHeight="1" x14ac:dyDescent="0.15">
      <c r="A22" s="230"/>
      <c r="B22" s="232"/>
      <c r="C22" s="176"/>
      <c r="D22" s="235"/>
      <c r="E22" s="268"/>
      <c r="F22" s="265"/>
      <c r="G22" s="286"/>
      <c r="H22" s="268"/>
      <c r="I22" s="282"/>
      <c r="J22" s="265"/>
      <c r="K22" s="265"/>
      <c r="L22" s="268"/>
      <c r="M22" s="265"/>
      <c r="N22" s="265"/>
      <c r="O22" s="199"/>
      <c r="P22" s="205"/>
      <c r="Q22" s="246"/>
      <c r="R22" s="211"/>
      <c r="S22" s="276"/>
      <c r="T22" s="279"/>
      <c r="U22" s="279"/>
      <c r="V22" s="260"/>
      <c r="W22" s="173"/>
      <c r="Z22" s="248"/>
      <c r="AA22" s="248"/>
      <c r="AB22" s="248"/>
      <c r="AC22" s="248"/>
      <c r="AD22" s="248"/>
      <c r="AE22" s="248"/>
    </row>
    <row r="23" spans="1:31" ht="10.5" customHeight="1" x14ac:dyDescent="0.15">
      <c r="A23" s="230"/>
      <c r="B23" s="233"/>
      <c r="C23" s="14">
        <v>10</v>
      </c>
      <c r="D23" s="67"/>
      <c r="E23" s="4">
        <v>24</v>
      </c>
      <c r="F23" s="2">
        <v>6</v>
      </c>
      <c r="G23" s="6">
        <v>4</v>
      </c>
      <c r="H23" s="4">
        <v>22</v>
      </c>
      <c r="I23" s="8">
        <v>6</v>
      </c>
      <c r="J23" s="8">
        <v>4</v>
      </c>
      <c r="K23" s="2">
        <v>4</v>
      </c>
      <c r="L23" s="4">
        <v>18</v>
      </c>
      <c r="M23" s="2">
        <v>6</v>
      </c>
      <c r="N23" s="6">
        <v>6</v>
      </c>
      <c r="O23" s="4">
        <v>70</v>
      </c>
      <c r="P23" s="2"/>
      <c r="Q23" s="5">
        <v>30</v>
      </c>
      <c r="R23" s="3"/>
      <c r="S23" s="15">
        <v>64</v>
      </c>
      <c r="T23" s="2">
        <v>18</v>
      </c>
      <c r="U23" s="2">
        <v>14</v>
      </c>
      <c r="V23" s="6">
        <v>4</v>
      </c>
      <c r="W23" s="7">
        <v>100</v>
      </c>
    </row>
    <row r="24" spans="1:31" ht="14.25" customHeight="1" x14ac:dyDescent="0.15">
      <c r="A24" s="80"/>
      <c r="B24" s="81"/>
      <c r="C24" s="66"/>
      <c r="D24" s="137" t="str">
        <f>IF(C24&gt;=10,"A",IF(C24&gt;=4,"B","C"))</f>
        <v>C</v>
      </c>
      <c r="E24" s="17"/>
      <c r="F24" s="19"/>
      <c r="G24" s="20"/>
      <c r="H24" s="17"/>
      <c r="I24" s="21"/>
      <c r="J24" s="21"/>
      <c r="K24" s="19"/>
      <c r="L24" s="17"/>
      <c r="M24" s="20"/>
      <c r="N24" s="20"/>
      <c r="O24" s="17">
        <f>SUM(E24:K24)</f>
        <v>0</v>
      </c>
      <c r="P24" s="138" t="str">
        <f>IF(O24&gt;=68,"A",IF(O24&gt;=50,"B","C"))</f>
        <v>C</v>
      </c>
      <c r="Q24" s="19">
        <f>SUM(L24:N24)</f>
        <v>0</v>
      </c>
      <c r="R24" s="137" t="str">
        <f>IF(Q24&gt;=25,"A",IF(Q24&gt;=4,"B","C"))</f>
        <v>C</v>
      </c>
      <c r="S24" s="17">
        <f>E24+H24+L24</f>
        <v>0</v>
      </c>
      <c r="T24" s="19">
        <f>F24+I24+M24</f>
        <v>0</v>
      </c>
      <c r="U24" s="19">
        <f>G24+J24+N24</f>
        <v>0</v>
      </c>
      <c r="V24" s="20">
        <f>K24</f>
        <v>0</v>
      </c>
      <c r="W24" s="22">
        <f>O24+Q24</f>
        <v>0</v>
      </c>
      <c r="Y24" s="57"/>
      <c r="Z24" s="55" t="s">
        <v>33</v>
      </c>
      <c r="AA24" s="55" t="s">
        <v>34</v>
      </c>
      <c r="AB24" s="55" t="s">
        <v>35</v>
      </c>
      <c r="AC24" s="55" t="s">
        <v>36</v>
      </c>
      <c r="AD24" s="55" t="s">
        <v>37</v>
      </c>
      <c r="AE24" s="55" t="s">
        <v>38</v>
      </c>
    </row>
    <row r="25" spans="1:31" ht="14.25" customHeight="1" x14ac:dyDescent="0.15">
      <c r="A25" s="80"/>
      <c r="B25" s="81"/>
      <c r="C25" s="17"/>
      <c r="D25" s="137" t="str">
        <f t="shared" ref="D25:D63" si="0">IF(C25&gt;=10,"A",IF(C25&gt;=4,"B","C"))</f>
        <v>C</v>
      </c>
      <c r="E25" s="17"/>
      <c r="F25" s="19"/>
      <c r="G25" s="20"/>
      <c r="H25" s="17"/>
      <c r="I25" s="21"/>
      <c r="J25" s="21"/>
      <c r="K25" s="19"/>
      <c r="L25" s="17"/>
      <c r="M25" s="20"/>
      <c r="N25" s="20"/>
      <c r="O25" s="17">
        <f t="shared" ref="O25:O63" si="1">SUM(E25:K25)</f>
        <v>0</v>
      </c>
      <c r="P25" s="138" t="str">
        <f t="shared" ref="P25:P63" si="2">IF(O25&gt;=68,"A",IF(O25&gt;=50,"B","C"))</f>
        <v>C</v>
      </c>
      <c r="Q25" s="19">
        <f t="shared" ref="Q25:Q63" si="3">SUM(L25:N25)</f>
        <v>0</v>
      </c>
      <c r="R25" s="137" t="str">
        <f t="shared" ref="R25:R63" si="4">IF(Q25&gt;=25,"A",IF(Q25&gt;=4,"B","C"))</f>
        <v>C</v>
      </c>
      <c r="S25" s="17">
        <f t="shared" ref="S25:S63" si="5">E25+H25+L25</f>
        <v>0</v>
      </c>
      <c r="T25" s="19">
        <f t="shared" ref="T25:T63" si="6">F25+I25+M25</f>
        <v>0</v>
      </c>
      <c r="U25" s="19">
        <f t="shared" ref="U25:U63" si="7">G25+J25+N25</f>
        <v>0</v>
      </c>
      <c r="V25" s="20">
        <f t="shared" ref="V25:V63" si="8">K25</f>
        <v>0</v>
      </c>
      <c r="W25" s="22">
        <f t="shared" ref="W25:W63" si="9">O25+Q25</f>
        <v>0</v>
      </c>
      <c r="Y25" s="54" t="s">
        <v>31</v>
      </c>
      <c r="Z25" s="54">
        <v>86.1</v>
      </c>
      <c r="AA25" s="54">
        <v>53.4</v>
      </c>
      <c r="AB25" s="54">
        <v>81.2</v>
      </c>
      <c r="AC25" s="54">
        <v>66.400000000000006</v>
      </c>
      <c r="AD25" s="54">
        <v>65.3</v>
      </c>
      <c r="AE25" s="54">
        <v>80.400000000000006</v>
      </c>
    </row>
    <row r="26" spans="1:31" ht="14.25" customHeight="1" x14ac:dyDescent="0.15">
      <c r="A26" s="80"/>
      <c r="B26" s="81"/>
      <c r="C26" s="17"/>
      <c r="D26" s="137" t="str">
        <f t="shared" si="0"/>
        <v>C</v>
      </c>
      <c r="E26" s="17"/>
      <c r="F26" s="19"/>
      <c r="G26" s="20"/>
      <c r="H26" s="17"/>
      <c r="I26" s="21"/>
      <c r="J26" s="21"/>
      <c r="K26" s="19"/>
      <c r="L26" s="17"/>
      <c r="M26" s="20"/>
      <c r="N26" s="20"/>
      <c r="O26" s="17">
        <f t="shared" si="1"/>
        <v>0</v>
      </c>
      <c r="P26" s="138" t="str">
        <f t="shared" si="2"/>
        <v>C</v>
      </c>
      <c r="Q26" s="19">
        <f t="shared" si="3"/>
        <v>0</v>
      </c>
      <c r="R26" s="137" t="str">
        <f t="shared" si="4"/>
        <v>C</v>
      </c>
      <c r="S26" s="17">
        <f t="shared" si="5"/>
        <v>0</v>
      </c>
      <c r="T26" s="19">
        <f>F26+I26+M26</f>
        <v>0</v>
      </c>
      <c r="U26" s="19">
        <f t="shared" si="7"/>
        <v>0</v>
      </c>
      <c r="V26" s="20">
        <f t="shared" si="8"/>
        <v>0</v>
      </c>
      <c r="W26" s="22">
        <f t="shared" si="9"/>
        <v>0</v>
      </c>
      <c r="Y26" s="54" t="s">
        <v>32</v>
      </c>
      <c r="Z26" s="56" t="e">
        <f>O66</f>
        <v>#DIV/0!</v>
      </c>
      <c r="AA26" s="56" t="e">
        <f>Q66</f>
        <v>#DIV/0!</v>
      </c>
      <c r="AB26" s="56" t="e">
        <f>S66</f>
        <v>#DIV/0!</v>
      </c>
      <c r="AC26" s="56" t="e">
        <f>T66</f>
        <v>#DIV/0!</v>
      </c>
      <c r="AD26" s="56" t="e">
        <f>U66</f>
        <v>#DIV/0!</v>
      </c>
      <c r="AE26" s="56" t="e">
        <f>V66</f>
        <v>#DIV/0!</v>
      </c>
    </row>
    <row r="27" spans="1:31" ht="14.25" customHeight="1" x14ac:dyDescent="0.15">
      <c r="A27" s="80"/>
      <c r="B27" s="81"/>
      <c r="C27" s="17"/>
      <c r="D27" s="137" t="str">
        <f t="shared" si="0"/>
        <v>C</v>
      </c>
      <c r="E27" s="17"/>
      <c r="F27" s="19"/>
      <c r="G27" s="20"/>
      <c r="H27" s="17"/>
      <c r="I27" s="21"/>
      <c r="J27" s="21"/>
      <c r="K27" s="19"/>
      <c r="L27" s="17"/>
      <c r="M27" s="20"/>
      <c r="N27" s="20"/>
      <c r="O27" s="17">
        <f t="shared" si="1"/>
        <v>0</v>
      </c>
      <c r="P27" s="138" t="str">
        <f t="shared" si="2"/>
        <v>C</v>
      </c>
      <c r="Q27" s="19">
        <f t="shared" si="3"/>
        <v>0</v>
      </c>
      <c r="R27" s="137" t="str">
        <f t="shared" si="4"/>
        <v>C</v>
      </c>
      <c r="S27" s="17">
        <f>E27+H27+L27</f>
        <v>0</v>
      </c>
      <c r="T27" s="19">
        <f t="shared" si="6"/>
        <v>0</v>
      </c>
      <c r="U27" s="19">
        <f>G27+J27+N27</f>
        <v>0</v>
      </c>
      <c r="V27" s="20">
        <f>K27</f>
        <v>0</v>
      </c>
      <c r="W27" s="22">
        <f t="shared" si="9"/>
        <v>0</v>
      </c>
    </row>
    <row r="28" spans="1:31" ht="14.25" customHeight="1" x14ac:dyDescent="0.15">
      <c r="A28" s="80"/>
      <c r="B28" s="81"/>
      <c r="C28" s="17"/>
      <c r="D28" s="137" t="str">
        <f t="shared" si="0"/>
        <v>C</v>
      </c>
      <c r="E28" s="17"/>
      <c r="F28" s="19"/>
      <c r="G28" s="20"/>
      <c r="H28" s="17"/>
      <c r="I28" s="21"/>
      <c r="J28" s="21"/>
      <c r="K28" s="19"/>
      <c r="L28" s="17"/>
      <c r="M28" s="20"/>
      <c r="N28" s="20"/>
      <c r="O28" s="17">
        <f t="shared" si="1"/>
        <v>0</v>
      </c>
      <c r="P28" s="138" t="str">
        <f t="shared" si="2"/>
        <v>C</v>
      </c>
      <c r="Q28" s="19">
        <f t="shared" si="3"/>
        <v>0</v>
      </c>
      <c r="R28" s="137" t="str">
        <f t="shared" si="4"/>
        <v>C</v>
      </c>
      <c r="S28" s="17">
        <f t="shared" si="5"/>
        <v>0</v>
      </c>
      <c r="T28" s="19">
        <f t="shared" si="6"/>
        <v>0</v>
      </c>
      <c r="U28" s="19">
        <f t="shared" si="7"/>
        <v>0</v>
      </c>
      <c r="V28" s="20">
        <f t="shared" si="8"/>
        <v>0</v>
      </c>
      <c r="W28" s="22">
        <f t="shared" si="9"/>
        <v>0</v>
      </c>
    </row>
    <row r="29" spans="1:31" ht="14.25" customHeight="1" x14ac:dyDescent="0.15">
      <c r="A29" s="80"/>
      <c r="B29" s="81"/>
      <c r="C29" s="17"/>
      <c r="D29" s="137" t="str">
        <f t="shared" si="0"/>
        <v>C</v>
      </c>
      <c r="E29" s="17"/>
      <c r="F29" s="19"/>
      <c r="G29" s="20"/>
      <c r="H29" s="17"/>
      <c r="I29" s="21"/>
      <c r="J29" s="21"/>
      <c r="K29" s="19"/>
      <c r="L29" s="17"/>
      <c r="M29" s="20"/>
      <c r="N29" s="20"/>
      <c r="O29" s="17">
        <f t="shared" si="1"/>
        <v>0</v>
      </c>
      <c r="P29" s="138" t="str">
        <f t="shared" si="2"/>
        <v>C</v>
      </c>
      <c r="Q29" s="19">
        <f t="shared" si="3"/>
        <v>0</v>
      </c>
      <c r="R29" s="137" t="str">
        <f t="shared" si="4"/>
        <v>C</v>
      </c>
      <c r="S29" s="17">
        <f t="shared" si="5"/>
        <v>0</v>
      </c>
      <c r="T29" s="19">
        <f t="shared" si="6"/>
        <v>0</v>
      </c>
      <c r="U29" s="19">
        <f t="shared" si="7"/>
        <v>0</v>
      </c>
      <c r="V29" s="20">
        <f t="shared" si="8"/>
        <v>0</v>
      </c>
      <c r="W29" s="22">
        <f t="shared" si="9"/>
        <v>0</v>
      </c>
    </row>
    <row r="30" spans="1:31" ht="14.25" customHeight="1" x14ac:dyDescent="0.15">
      <c r="A30" s="80"/>
      <c r="B30" s="81"/>
      <c r="C30" s="17"/>
      <c r="D30" s="137" t="str">
        <f t="shared" si="0"/>
        <v>C</v>
      </c>
      <c r="E30" s="17"/>
      <c r="F30" s="19"/>
      <c r="G30" s="20"/>
      <c r="H30" s="17"/>
      <c r="I30" s="21"/>
      <c r="J30" s="21"/>
      <c r="K30" s="19"/>
      <c r="L30" s="17"/>
      <c r="M30" s="20"/>
      <c r="N30" s="20"/>
      <c r="O30" s="17">
        <f t="shared" si="1"/>
        <v>0</v>
      </c>
      <c r="P30" s="138" t="str">
        <f t="shared" si="2"/>
        <v>C</v>
      </c>
      <c r="Q30" s="19">
        <f t="shared" si="3"/>
        <v>0</v>
      </c>
      <c r="R30" s="137" t="str">
        <f t="shared" si="4"/>
        <v>C</v>
      </c>
      <c r="S30" s="17">
        <f t="shared" si="5"/>
        <v>0</v>
      </c>
      <c r="T30" s="19">
        <f t="shared" si="6"/>
        <v>0</v>
      </c>
      <c r="U30" s="19">
        <f t="shared" si="7"/>
        <v>0</v>
      </c>
      <c r="V30" s="20">
        <f t="shared" si="8"/>
        <v>0</v>
      </c>
      <c r="W30" s="22">
        <f t="shared" si="9"/>
        <v>0</v>
      </c>
    </row>
    <row r="31" spans="1:31" ht="14.25" customHeight="1" x14ac:dyDescent="0.15">
      <c r="A31" s="80"/>
      <c r="B31" s="81"/>
      <c r="C31" s="17"/>
      <c r="D31" s="137" t="str">
        <f t="shared" si="0"/>
        <v>C</v>
      </c>
      <c r="E31" s="17"/>
      <c r="F31" s="19"/>
      <c r="G31" s="20"/>
      <c r="H31" s="17"/>
      <c r="I31" s="21"/>
      <c r="J31" s="21"/>
      <c r="K31" s="19"/>
      <c r="L31" s="17"/>
      <c r="M31" s="20"/>
      <c r="N31" s="20"/>
      <c r="O31" s="17">
        <f t="shared" si="1"/>
        <v>0</v>
      </c>
      <c r="P31" s="138" t="str">
        <f t="shared" si="2"/>
        <v>C</v>
      </c>
      <c r="Q31" s="19">
        <f t="shared" si="3"/>
        <v>0</v>
      </c>
      <c r="R31" s="137" t="str">
        <f t="shared" si="4"/>
        <v>C</v>
      </c>
      <c r="S31" s="17">
        <f t="shared" si="5"/>
        <v>0</v>
      </c>
      <c r="T31" s="19">
        <f t="shared" si="6"/>
        <v>0</v>
      </c>
      <c r="U31" s="19">
        <f t="shared" si="7"/>
        <v>0</v>
      </c>
      <c r="V31" s="20">
        <f t="shared" si="8"/>
        <v>0</v>
      </c>
      <c r="W31" s="22">
        <f t="shared" si="9"/>
        <v>0</v>
      </c>
    </row>
    <row r="32" spans="1:31" ht="14.25" customHeight="1" x14ac:dyDescent="0.15">
      <c r="A32" s="80"/>
      <c r="B32" s="81"/>
      <c r="C32" s="17"/>
      <c r="D32" s="137" t="str">
        <f t="shared" si="0"/>
        <v>C</v>
      </c>
      <c r="E32" s="17"/>
      <c r="F32" s="19"/>
      <c r="G32" s="20"/>
      <c r="H32" s="17"/>
      <c r="I32" s="21"/>
      <c r="J32" s="21"/>
      <c r="K32" s="19"/>
      <c r="L32" s="17"/>
      <c r="M32" s="20"/>
      <c r="N32" s="20"/>
      <c r="O32" s="17">
        <f t="shared" si="1"/>
        <v>0</v>
      </c>
      <c r="P32" s="138" t="str">
        <f t="shared" si="2"/>
        <v>C</v>
      </c>
      <c r="Q32" s="19">
        <f t="shared" si="3"/>
        <v>0</v>
      </c>
      <c r="R32" s="137" t="str">
        <f t="shared" si="4"/>
        <v>C</v>
      </c>
      <c r="S32" s="17">
        <f t="shared" si="5"/>
        <v>0</v>
      </c>
      <c r="T32" s="19">
        <f t="shared" si="6"/>
        <v>0</v>
      </c>
      <c r="U32" s="19">
        <f t="shared" si="7"/>
        <v>0</v>
      </c>
      <c r="V32" s="20">
        <f t="shared" si="8"/>
        <v>0</v>
      </c>
      <c r="W32" s="22">
        <f t="shared" si="9"/>
        <v>0</v>
      </c>
    </row>
    <row r="33" spans="1:23" ht="14.25" customHeight="1" x14ac:dyDescent="0.15">
      <c r="A33" s="80"/>
      <c r="B33" s="81"/>
      <c r="C33" s="17"/>
      <c r="D33" s="137" t="str">
        <f t="shared" si="0"/>
        <v>C</v>
      </c>
      <c r="E33" s="17"/>
      <c r="F33" s="19"/>
      <c r="G33" s="20"/>
      <c r="H33" s="17"/>
      <c r="I33" s="21"/>
      <c r="J33" s="21"/>
      <c r="K33" s="19"/>
      <c r="L33" s="17"/>
      <c r="M33" s="20"/>
      <c r="N33" s="20"/>
      <c r="O33" s="17">
        <f t="shared" si="1"/>
        <v>0</v>
      </c>
      <c r="P33" s="138" t="str">
        <f t="shared" si="2"/>
        <v>C</v>
      </c>
      <c r="Q33" s="19">
        <f t="shared" si="3"/>
        <v>0</v>
      </c>
      <c r="R33" s="137" t="str">
        <f t="shared" si="4"/>
        <v>C</v>
      </c>
      <c r="S33" s="17">
        <f t="shared" si="5"/>
        <v>0</v>
      </c>
      <c r="T33" s="19">
        <f t="shared" si="6"/>
        <v>0</v>
      </c>
      <c r="U33" s="19">
        <f t="shared" si="7"/>
        <v>0</v>
      </c>
      <c r="V33" s="20">
        <f t="shared" si="8"/>
        <v>0</v>
      </c>
      <c r="W33" s="22">
        <f t="shared" si="9"/>
        <v>0</v>
      </c>
    </row>
    <row r="34" spans="1:23" ht="14.25" customHeight="1" x14ac:dyDescent="0.15">
      <c r="A34" s="80"/>
      <c r="B34" s="81"/>
      <c r="C34" s="17"/>
      <c r="D34" s="137" t="str">
        <f t="shared" si="0"/>
        <v>C</v>
      </c>
      <c r="E34" s="17"/>
      <c r="F34" s="19"/>
      <c r="G34" s="20"/>
      <c r="H34" s="17"/>
      <c r="I34" s="21"/>
      <c r="J34" s="21"/>
      <c r="K34" s="19"/>
      <c r="L34" s="17"/>
      <c r="M34" s="20"/>
      <c r="N34" s="20"/>
      <c r="O34" s="17">
        <f t="shared" si="1"/>
        <v>0</v>
      </c>
      <c r="P34" s="138" t="str">
        <f t="shared" si="2"/>
        <v>C</v>
      </c>
      <c r="Q34" s="19">
        <f t="shared" si="3"/>
        <v>0</v>
      </c>
      <c r="R34" s="137" t="str">
        <f t="shared" si="4"/>
        <v>C</v>
      </c>
      <c r="S34" s="17">
        <f t="shared" si="5"/>
        <v>0</v>
      </c>
      <c r="T34" s="19">
        <f t="shared" si="6"/>
        <v>0</v>
      </c>
      <c r="U34" s="19">
        <f t="shared" si="7"/>
        <v>0</v>
      </c>
      <c r="V34" s="20">
        <f t="shared" si="8"/>
        <v>0</v>
      </c>
      <c r="W34" s="22">
        <f t="shared" si="9"/>
        <v>0</v>
      </c>
    </row>
    <row r="35" spans="1:23" ht="14.25" customHeight="1" x14ac:dyDescent="0.15">
      <c r="A35" s="80"/>
      <c r="B35" s="81"/>
      <c r="C35" s="17"/>
      <c r="D35" s="137" t="str">
        <f t="shared" si="0"/>
        <v>C</v>
      </c>
      <c r="E35" s="17"/>
      <c r="F35" s="19"/>
      <c r="G35" s="20"/>
      <c r="H35" s="17"/>
      <c r="I35" s="21"/>
      <c r="J35" s="21"/>
      <c r="K35" s="19"/>
      <c r="L35" s="17"/>
      <c r="M35" s="20"/>
      <c r="N35" s="20"/>
      <c r="O35" s="17">
        <f t="shared" si="1"/>
        <v>0</v>
      </c>
      <c r="P35" s="138" t="str">
        <f t="shared" si="2"/>
        <v>C</v>
      </c>
      <c r="Q35" s="19">
        <f t="shared" si="3"/>
        <v>0</v>
      </c>
      <c r="R35" s="137" t="str">
        <f t="shared" si="4"/>
        <v>C</v>
      </c>
      <c r="S35" s="17">
        <f t="shared" si="5"/>
        <v>0</v>
      </c>
      <c r="T35" s="19">
        <f t="shared" si="6"/>
        <v>0</v>
      </c>
      <c r="U35" s="19">
        <f t="shared" si="7"/>
        <v>0</v>
      </c>
      <c r="V35" s="20">
        <f t="shared" si="8"/>
        <v>0</v>
      </c>
      <c r="W35" s="22">
        <f t="shared" si="9"/>
        <v>0</v>
      </c>
    </row>
    <row r="36" spans="1:23" ht="14.25" customHeight="1" x14ac:dyDescent="0.15">
      <c r="A36" s="80"/>
      <c r="B36" s="81"/>
      <c r="C36" s="17"/>
      <c r="D36" s="137" t="str">
        <f t="shared" si="0"/>
        <v>C</v>
      </c>
      <c r="E36" s="17"/>
      <c r="F36" s="19"/>
      <c r="G36" s="20"/>
      <c r="H36" s="17"/>
      <c r="I36" s="21"/>
      <c r="J36" s="21"/>
      <c r="K36" s="19"/>
      <c r="L36" s="17"/>
      <c r="M36" s="20"/>
      <c r="N36" s="20"/>
      <c r="O36" s="17">
        <f t="shared" si="1"/>
        <v>0</v>
      </c>
      <c r="P36" s="138" t="str">
        <f t="shared" si="2"/>
        <v>C</v>
      </c>
      <c r="Q36" s="19">
        <f t="shared" si="3"/>
        <v>0</v>
      </c>
      <c r="R36" s="137" t="str">
        <f t="shared" si="4"/>
        <v>C</v>
      </c>
      <c r="S36" s="17">
        <f t="shared" si="5"/>
        <v>0</v>
      </c>
      <c r="T36" s="19">
        <f t="shared" si="6"/>
        <v>0</v>
      </c>
      <c r="U36" s="19">
        <f t="shared" si="7"/>
        <v>0</v>
      </c>
      <c r="V36" s="20">
        <f t="shared" si="8"/>
        <v>0</v>
      </c>
      <c r="W36" s="22">
        <f t="shared" si="9"/>
        <v>0</v>
      </c>
    </row>
    <row r="37" spans="1:23" ht="14.25" customHeight="1" x14ac:dyDescent="0.15">
      <c r="A37" s="80"/>
      <c r="B37" s="81"/>
      <c r="C37" s="17"/>
      <c r="D37" s="137" t="str">
        <f t="shared" si="0"/>
        <v>C</v>
      </c>
      <c r="E37" s="17"/>
      <c r="F37" s="19"/>
      <c r="G37" s="20"/>
      <c r="H37" s="17"/>
      <c r="I37" s="21"/>
      <c r="J37" s="21"/>
      <c r="K37" s="19"/>
      <c r="L37" s="17"/>
      <c r="M37" s="20"/>
      <c r="N37" s="20"/>
      <c r="O37" s="17">
        <f t="shared" si="1"/>
        <v>0</v>
      </c>
      <c r="P37" s="138" t="str">
        <f t="shared" si="2"/>
        <v>C</v>
      </c>
      <c r="Q37" s="19">
        <f t="shared" si="3"/>
        <v>0</v>
      </c>
      <c r="R37" s="137" t="str">
        <f t="shared" si="4"/>
        <v>C</v>
      </c>
      <c r="S37" s="17">
        <f t="shared" si="5"/>
        <v>0</v>
      </c>
      <c r="T37" s="19">
        <f t="shared" si="6"/>
        <v>0</v>
      </c>
      <c r="U37" s="19">
        <f t="shared" si="7"/>
        <v>0</v>
      </c>
      <c r="V37" s="20">
        <f t="shared" si="8"/>
        <v>0</v>
      </c>
      <c r="W37" s="22">
        <f t="shared" si="9"/>
        <v>0</v>
      </c>
    </row>
    <row r="38" spans="1:23" ht="14.25" customHeight="1" x14ac:dyDescent="0.15">
      <c r="A38" s="80"/>
      <c r="B38" s="81"/>
      <c r="C38" s="17"/>
      <c r="D38" s="137" t="str">
        <f t="shared" si="0"/>
        <v>C</v>
      </c>
      <c r="E38" s="17"/>
      <c r="F38" s="19"/>
      <c r="G38" s="20"/>
      <c r="H38" s="17"/>
      <c r="I38" s="21"/>
      <c r="J38" s="21"/>
      <c r="K38" s="19"/>
      <c r="L38" s="17"/>
      <c r="M38" s="20"/>
      <c r="N38" s="20"/>
      <c r="O38" s="17">
        <f t="shared" si="1"/>
        <v>0</v>
      </c>
      <c r="P38" s="138" t="str">
        <f t="shared" si="2"/>
        <v>C</v>
      </c>
      <c r="Q38" s="19">
        <f t="shared" si="3"/>
        <v>0</v>
      </c>
      <c r="R38" s="137" t="str">
        <f t="shared" si="4"/>
        <v>C</v>
      </c>
      <c r="S38" s="17">
        <f t="shared" si="5"/>
        <v>0</v>
      </c>
      <c r="T38" s="19">
        <f t="shared" si="6"/>
        <v>0</v>
      </c>
      <c r="U38" s="19">
        <f t="shared" si="7"/>
        <v>0</v>
      </c>
      <c r="V38" s="20">
        <f t="shared" si="8"/>
        <v>0</v>
      </c>
      <c r="W38" s="22">
        <f t="shared" si="9"/>
        <v>0</v>
      </c>
    </row>
    <row r="39" spans="1:23" ht="14.25" customHeight="1" x14ac:dyDescent="0.15">
      <c r="A39" s="80"/>
      <c r="B39" s="81"/>
      <c r="C39" s="17"/>
      <c r="D39" s="137" t="str">
        <f t="shared" si="0"/>
        <v>C</v>
      </c>
      <c r="E39" s="17"/>
      <c r="F39" s="19"/>
      <c r="G39" s="20"/>
      <c r="H39" s="17"/>
      <c r="I39" s="21"/>
      <c r="J39" s="21"/>
      <c r="K39" s="19"/>
      <c r="L39" s="17"/>
      <c r="M39" s="20"/>
      <c r="N39" s="20"/>
      <c r="O39" s="17">
        <f t="shared" si="1"/>
        <v>0</v>
      </c>
      <c r="P39" s="138" t="str">
        <f t="shared" si="2"/>
        <v>C</v>
      </c>
      <c r="Q39" s="19">
        <f t="shared" si="3"/>
        <v>0</v>
      </c>
      <c r="R39" s="137" t="str">
        <f t="shared" si="4"/>
        <v>C</v>
      </c>
      <c r="S39" s="17">
        <f t="shared" si="5"/>
        <v>0</v>
      </c>
      <c r="T39" s="19">
        <f t="shared" si="6"/>
        <v>0</v>
      </c>
      <c r="U39" s="19">
        <f t="shared" si="7"/>
        <v>0</v>
      </c>
      <c r="V39" s="20">
        <f t="shared" si="8"/>
        <v>0</v>
      </c>
      <c r="W39" s="22">
        <f t="shared" si="9"/>
        <v>0</v>
      </c>
    </row>
    <row r="40" spans="1:23" ht="14.25" customHeight="1" x14ac:dyDescent="0.15">
      <c r="A40" s="80"/>
      <c r="B40" s="81"/>
      <c r="C40" s="17"/>
      <c r="D40" s="137" t="str">
        <f t="shared" si="0"/>
        <v>C</v>
      </c>
      <c r="E40" s="17"/>
      <c r="F40" s="19"/>
      <c r="G40" s="20"/>
      <c r="H40" s="17"/>
      <c r="I40" s="21"/>
      <c r="J40" s="21"/>
      <c r="K40" s="19"/>
      <c r="L40" s="17"/>
      <c r="M40" s="20"/>
      <c r="N40" s="20"/>
      <c r="O40" s="17">
        <f t="shared" si="1"/>
        <v>0</v>
      </c>
      <c r="P40" s="138" t="str">
        <f t="shared" si="2"/>
        <v>C</v>
      </c>
      <c r="Q40" s="19">
        <f t="shared" si="3"/>
        <v>0</v>
      </c>
      <c r="R40" s="137" t="str">
        <f t="shared" si="4"/>
        <v>C</v>
      </c>
      <c r="S40" s="17">
        <f t="shared" si="5"/>
        <v>0</v>
      </c>
      <c r="T40" s="19">
        <f t="shared" si="6"/>
        <v>0</v>
      </c>
      <c r="U40" s="19">
        <f t="shared" si="7"/>
        <v>0</v>
      </c>
      <c r="V40" s="20">
        <f t="shared" si="8"/>
        <v>0</v>
      </c>
      <c r="W40" s="22">
        <f t="shared" si="9"/>
        <v>0</v>
      </c>
    </row>
    <row r="41" spans="1:23" ht="14.25" customHeight="1" x14ac:dyDescent="0.15">
      <c r="A41" s="80"/>
      <c r="B41" s="81"/>
      <c r="C41" s="17"/>
      <c r="D41" s="137" t="str">
        <f t="shared" si="0"/>
        <v>C</v>
      </c>
      <c r="E41" s="17"/>
      <c r="F41" s="19"/>
      <c r="G41" s="20"/>
      <c r="H41" s="17"/>
      <c r="I41" s="21"/>
      <c r="J41" s="21"/>
      <c r="K41" s="19"/>
      <c r="L41" s="17"/>
      <c r="M41" s="20"/>
      <c r="N41" s="20"/>
      <c r="O41" s="17">
        <f t="shared" si="1"/>
        <v>0</v>
      </c>
      <c r="P41" s="138" t="str">
        <f t="shared" si="2"/>
        <v>C</v>
      </c>
      <c r="Q41" s="19">
        <f t="shared" si="3"/>
        <v>0</v>
      </c>
      <c r="R41" s="137" t="str">
        <f t="shared" si="4"/>
        <v>C</v>
      </c>
      <c r="S41" s="17">
        <f t="shared" si="5"/>
        <v>0</v>
      </c>
      <c r="T41" s="19">
        <f t="shared" si="6"/>
        <v>0</v>
      </c>
      <c r="U41" s="19">
        <f t="shared" si="7"/>
        <v>0</v>
      </c>
      <c r="V41" s="20">
        <f t="shared" si="8"/>
        <v>0</v>
      </c>
      <c r="W41" s="22">
        <f t="shared" si="9"/>
        <v>0</v>
      </c>
    </row>
    <row r="42" spans="1:23" ht="14.25" customHeight="1" x14ac:dyDescent="0.15">
      <c r="A42" s="80"/>
      <c r="B42" s="81"/>
      <c r="C42" s="17"/>
      <c r="D42" s="137" t="str">
        <f t="shared" si="0"/>
        <v>C</v>
      </c>
      <c r="E42" s="17"/>
      <c r="F42" s="19"/>
      <c r="G42" s="20"/>
      <c r="H42" s="17"/>
      <c r="I42" s="21"/>
      <c r="J42" s="21"/>
      <c r="K42" s="19"/>
      <c r="L42" s="17"/>
      <c r="M42" s="20"/>
      <c r="N42" s="20"/>
      <c r="O42" s="17">
        <f t="shared" si="1"/>
        <v>0</v>
      </c>
      <c r="P42" s="138" t="str">
        <f t="shared" si="2"/>
        <v>C</v>
      </c>
      <c r="Q42" s="19">
        <f t="shared" si="3"/>
        <v>0</v>
      </c>
      <c r="R42" s="137" t="str">
        <f t="shared" si="4"/>
        <v>C</v>
      </c>
      <c r="S42" s="17">
        <f t="shared" si="5"/>
        <v>0</v>
      </c>
      <c r="T42" s="19">
        <f t="shared" si="6"/>
        <v>0</v>
      </c>
      <c r="U42" s="19">
        <f t="shared" si="7"/>
        <v>0</v>
      </c>
      <c r="V42" s="20">
        <f t="shared" si="8"/>
        <v>0</v>
      </c>
      <c r="W42" s="22">
        <f t="shared" si="9"/>
        <v>0</v>
      </c>
    </row>
    <row r="43" spans="1:23" ht="14.25" customHeight="1" x14ac:dyDescent="0.15">
      <c r="A43" s="80"/>
      <c r="B43" s="81"/>
      <c r="C43" s="17"/>
      <c r="D43" s="137" t="str">
        <f t="shared" si="0"/>
        <v>C</v>
      </c>
      <c r="E43" s="17"/>
      <c r="F43" s="19"/>
      <c r="G43" s="20"/>
      <c r="H43" s="17"/>
      <c r="I43" s="21"/>
      <c r="J43" s="21"/>
      <c r="K43" s="19"/>
      <c r="L43" s="17"/>
      <c r="M43" s="20"/>
      <c r="N43" s="20"/>
      <c r="O43" s="17">
        <f t="shared" si="1"/>
        <v>0</v>
      </c>
      <c r="P43" s="138" t="str">
        <f t="shared" si="2"/>
        <v>C</v>
      </c>
      <c r="Q43" s="19">
        <f t="shared" si="3"/>
        <v>0</v>
      </c>
      <c r="R43" s="137" t="str">
        <f t="shared" si="4"/>
        <v>C</v>
      </c>
      <c r="S43" s="17">
        <f t="shared" si="5"/>
        <v>0</v>
      </c>
      <c r="T43" s="19">
        <f t="shared" si="6"/>
        <v>0</v>
      </c>
      <c r="U43" s="19">
        <f t="shared" si="7"/>
        <v>0</v>
      </c>
      <c r="V43" s="20">
        <f t="shared" si="8"/>
        <v>0</v>
      </c>
      <c r="W43" s="22">
        <f t="shared" si="9"/>
        <v>0</v>
      </c>
    </row>
    <row r="44" spans="1:23" ht="14.25" customHeight="1" x14ac:dyDescent="0.15">
      <c r="A44" s="80"/>
      <c r="B44" s="81"/>
      <c r="C44" s="17"/>
      <c r="D44" s="137" t="str">
        <f t="shared" si="0"/>
        <v>C</v>
      </c>
      <c r="E44" s="17"/>
      <c r="F44" s="19"/>
      <c r="G44" s="20"/>
      <c r="H44" s="17"/>
      <c r="I44" s="21"/>
      <c r="J44" s="21"/>
      <c r="K44" s="19"/>
      <c r="L44" s="17"/>
      <c r="M44" s="20"/>
      <c r="N44" s="20"/>
      <c r="O44" s="17">
        <f t="shared" si="1"/>
        <v>0</v>
      </c>
      <c r="P44" s="138" t="str">
        <f t="shared" si="2"/>
        <v>C</v>
      </c>
      <c r="Q44" s="19">
        <f t="shared" si="3"/>
        <v>0</v>
      </c>
      <c r="R44" s="137" t="str">
        <f t="shared" si="4"/>
        <v>C</v>
      </c>
      <c r="S44" s="17">
        <f t="shared" si="5"/>
        <v>0</v>
      </c>
      <c r="T44" s="19">
        <f t="shared" si="6"/>
        <v>0</v>
      </c>
      <c r="U44" s="19">
        <f t="shared" si="7"/>
        <v>0</v>
      </c>
      <c r="V44" s="20">
        <f t="shared" si="8"/>
        <v>0</v>
      </c>
      <c r="W44" s="22">
        <f t="shared" si="9"/>
        <v>0</v>
      </c>
    </row>
    <row r="45" spans="1:23" ht="14.25" customHeight="1" x14ac:dyDescent="0.15">
      <c r="A45" s="80"/>
      <c r="B45" s="81"/>
      <c r="C45" s="17"/>
      <c r="D45" s="137" t="str">
        <f t="shared" si="0"/>
        <v>C</v>
      </c>
      <c r="E45" s="17"/>
      <c r="F45" s="19"/>
      <c r="G45" s="20"/>
      <c r="H45" s="17"/>
      <c r="I45" s="21"/>
      <c r="J45" s="21"/>
      <c r="K45" s="19"/>
      <c r="L45" s="17"/>
      <c r="M45" s="20"/>
      <c r="N45" s="20"/>
      <c r="O45" s="17">
        <f t="shared" si="1"/>
        <v>0</v>
      </c>
      <c r="P45" s="138" t="str">
        <f t="shared" si="2"/>
        <v>C</v>
      </c>
      <c r="Q45" s="19">
        <f t="shared" si="3"/>
        <v>0</v>
      </c>
      <c r="R45" s="137" t="str">
        <f t="shared" si="4"/>
        <v>C</v>
      </c>
      <c r="S45" s="17">
        <f t="shared" si="5"/>
        <v>0</v>
      </c>
      <c r="T45" s="19">
        <f t="shared" si="6"/>
        <v>0</v>
      </c>
      <c r="U45" s="19">
        <f t="shared" si="7"/>
        <v>0</v>
      </c>
      <c r="V45" s="20">
        <f t="shared" si="8"/>
        <v>0</v>
      </c>
      <c r="W45" s="22">
        <f t="shared" si="9"/>
        <v>0</v>
      </c>
    </row>
    <row r="46" spans="1:23" ht="14.25" customHeight="1" x14ac:dyDescent="0.15">
      <c r="A46" s="80"/>
      <c r="B46" s="81"/>
      <c r="C46" s="17"/>
      <c r="D46" s="137" t="str">
        <f t="shared" si="0"/>
        <v>C</v>
      </c>
      <c r="E46" s="17"/>
      <c r="F46" s="19"/>
      <c r="G46" s="20"/>
      <c r="H46" s="17"/>
      <c r="I46" s="21"/>
      <c r="J46" s="21"/>
      <c r="K46" s="19"/>
      <c r="L46" s="17"/>
      <c r="M46" s="20"/>
      <c r="N46" s="20"/>
      <c r="O46" s="17">
        <f t="shared" si="1"/>
        <v>0</v>
      </c>
      <c r="P46" s="138" t="str">
        <f t="shared" si="2"/>
        <v>C</v>
      </c>
      <c r="Q46" s="19">
        <f t="shared" si="3"/>
        <v>0</v>
      </c>
      <c r="R46" s="137" t="str">
        <f t="shared" si="4"/>
        <v>C</v>
      </c>
      <c r="S46" s="17">
        <f t="shared" si="5"/>
        <v>0</v>
      </c>
      <c r="T46" s="19">
        <f t="shared" si="6"/>
        <v>0</v>
      </c>
      <c r="U46" s="19">
        <f t="shared" si="7"/>
        <v>0</v>
      </c>
      <c r="V46" s="20">
        <f t="shared" si="8"/>
        <v>0</v>
      </c>
      <c r="W46" s="22">
        <f t="shared" si="9"/>
        <v>0</v>
      </c>
    </row>
    <row r="47" spans="1:23" ht="14.25" customHeight="1" x14ac:dyDescent="0.15">
      <c r="A47" s="80"/>
      <c r="B47" s="81"/>
      <c r="C47" s="17"/>
      <c r="D47" s="137" t="str">
        <f t="shared" si="0"/>
        <v>C</v>
      </c>
      <c r="E47" s="17"/>
      <c r="F47" s="19"/>
      <c r="G47" s="20"/>
      <c r="H47" s="17"/>
      <c r="I47" s="21"/>
      <c r="J47" s="21"/>
      <c r="K47" s="19"/>
      <c r="L47" s="17"/>
      <c r="M47" s="20"/>
      <c r="N47" s="20"/>
      <c r="O47" s="17">
        <f t="shared" si="1"/>
        <v>0</v>
      </c>
      <c r="P47" s="138" t="str">
        <f t="shared" si="2"/>
        <v>C</v>
      </c>
      <c r="Q47" s="19">
        <f t="shared" si="3"/>
        <v>0</v>
      </c>
      <c r="R47" s="137" t="str">
        <f t="shared" si="4"/>
        <v>C</v>
      </c>
      <c r="S47" s="17">
        <f t="shared" si="5"/>
        <v>0</v>
      </c>
      <c r="T47" s="19">
        <f t="shared" si="6"/>
        <v>0</v>
      </c>
      <c r="U47" s="19">
        <f t="shared" si="7"/>
        <v>0</v>
      </c>
      <c r="V47" s="20">
        <f t="shared" si="8"/>
        <v>0</v>
      </c>
      <c r="W47" s="22">
        <f t="shared" si="9"/>
        <v>0</v>
      </c>
    </row>
    <row r="48" spans="1:23" ht="14.25" customHeight="1" x14ac:dyDescent="0.15">
      <c r="A48" s="80"/>
      <c r="B48" s="81"/>
      <c r="C48" s="17"/>
      <c r="D48" s="137" t="str">
        <f t="shared" si="0"/>
        <v>C</v>
      </c>
      <c r="E48" s="17"/>
      <c r="F48" s="19"/>
      <c r="G48" s="20"/>
      <c r="H48" s="17"/>
      <c r="I48" s="21"/>
      <c r="J48" s="21"/>
      <c r="K48" s="19"/>
      <c r="L48" s="17"/>
      <c r="M48" s="20"/>
      <c r="N48" s="20"/>
      <c r="O48" s="17">
        <f t="shared" si="1"/>
        <v>0</v>
      </c>
      <c r="P48" s="138" t="str">
        <f t="shared" si="2"/>
        <v>C</v>
      </c>
      <c r="Q48" s="19">
        <f t="shared" si="3"/>
        <v>0</v>
      </c>
      <c r="R48" s="137" t="str">
        <f t="shared" si="4"/>
        <v>C</v>
      </c>
      <c r="S48" s="17">
        <f t="shared" si="5"/>
        <v>0</v>
      </c>
      <c r="T48" s="19">
        <f t="shared" si="6"/>
        <v>0</v>
      </c>
      <c r="U48" s="19">
        <f t="shared" si="7"/>
        <v>0</v>
      </c>
      <c r="V48" s="20">
        <f t="shared" si="8"/>
        <v>0</v>
      </c>
      <c r="W48" s="22">
        <f t="shared" si="9"/>
        <v>0</v>
      </c>
    </row>
    <row r="49" spans="1:23" ht="14.25" customHeight="1" x14ac:dyDescent="0.15">
      <c r="A49" s="80"/>
      <c r="B49" s="81"/>
      <c r="C49" s="17"/>
      <c r="D49" s="137" t="str">
        <f t="shared" si="0"/>
        <v>C</v>
      </c>
      <c r="E49" s="17"/>
      <c r="F49" s="19"/>
      <c r="G49" s="20"/>
      <c r="H49" s="17"/>
      <c r="I49" s="21"/>
      <c r="J49" s="21"/>
      <c r="K49" s="19"/>
      <c r="L49" s="17"/>
      <c r="M49" s="20"/>
      <c r="N49" s="20"/>
      <c r="O49" s="17">
        <f t="shared" si="1"/>
        <v>0</v>
      </c>
      <c r="P49" s="138" t="str">
        <f t="shared" si="2"/>
        <v>C</v>
      </c>
      <c r="Q49" s="19">
        <f t="shared" si="3"/>
        <v>0</v>
      </c>
      <c r="R49" s="137" t="str">
        <f t="shared" si="4"/>
        <v>C</v>
      </c>
      <c r="S49" s="17">
        <f t="shared" si="5"/>
        <v>0</v>
      </c>
      <c r="T49" s="19">
        <f t="shared" si="6"/>
        <v>0</v>
      </c>
      <c r="U49" s="19">
        <f t="shared" si="7"/>
        <v>0</v>
      </c>
      <c r="V49" s="20">
        <f t="shared" si="8"/>
        <v>0</v>
      </c>
      <c r="W49" s="22">
        <f t="shared" si="9"/>
        <v>0</v>
      </c>
    </row>
    <row r="50" spans="1:23" ht="14.25" customHeight="1" x14ac:dyDescent="0.15">
      <c r="A50" s="80"/>
      <c r="B50" s="81"/>
      <c r="C50" s="17"/>
      <c r="D50" s="137" t="str">
        <f t="shared" si="0"/>
        <v>C</v>
      </c>
      <c r="E50" s="17"/>
      <c r="F50" s="19"/>
      <c r="G50" s="20"/>
      <c r="H50" s="17"/>
      <c r="I50" s="21"/>
      <c r="J50" s="21"/>
      <c r="K50" s="19"/>
      <c r="L50" s="17"/>
      <c r="M50" s="20"/>
      <c r="N50" s="20"/>
      <c r="O50" s="17">
        <f t="shared" si="1"/>
        <v>0</v>
      </c>
      <c r="P50" s="138" t="str">
        <f t="shared" si="2"/>
        <v>C</v>
      </c>
      <c r="Q50" s="19">
        <f t="shared" si="3"/>
        <v>0</v>
      </c>
      <c r="R50" s="137" t="str">
        <f t="shared" si="4"/>
        <v>C</v>
      </c>
      <c r="S50" s="17">
        <f t="shared" si="5"/>
        <v>0</v>
      </c>
      <c r="T50" s="19">
        <f t="shared" si="6"/>
        <v>0</v>
      </c>
      <c r="U50" s="19">
        <f t="shared" si="7"/>
        <v>0</v>
      </c>
      <c r="V50" s="20">
        <f t="shared" si="8"/>
        <v>0</v>
      </c>
      <c r="W50" s="22">
        <f t="shared" si="9"/>
        <v>0</v>
      </c>
    </row>
    <row r="51" spans="1:23" ht="14.25" customHeight="1" x14ac:dyDescent="0.15">
      <c r="A51" s="80"/>
      <c r="B51" s="81"/>
      <c r="C51" s="17"/>
      <c r="D51" s="137" t="str">
        <f t="shared" si="0"/>
        <v>C</v>
      </c>
      <c r="E51" s="17"/>
      <c r="F51" s="19"/>
      <c r="G51" s="20"/>
      <c r="H51" s="17"/>
      <c r="I51" s="21"/>
      <c r="J51" s="21"/>
      <c r="K51" s="19"/>
      <c r="L51" s="17"/>
      <c r="M51" s="20"/>
      <c r="N51" s="20"/>
      <c r="O51" s="17">
        <f t="shared" si="1"/>
        <v>0</v>
      </c>
      <c r="P51" s="138" t="str">
        <f t="shared" si="2"/>
        <v>C</v>
      </c>
      <c r="Q51" s="19">
        <f t="shared" si="3"/>
        <v>0</v>
      </c>
      <c r="R51" s="137" t="str">
        <f t="shared" si="4"/>
        <v>C</v>
      </c>
      <c r="S51" s="17">
        <f t="shared" si="5"/>
        <v>0</v>
      </c>
      <c r="T51" s="19">
        <f t="shared" si="6"/>
        <v>0</v>
      </c>
      <c r="U51" s="19">
        <f t="shared" si="7"/>
        <v>0</v>
      </c>
      <c r="V51" s="20">
        <f t="shared" si="8"/>
        <v>0</v>
      </c>
      <c r="W51" s="22">
        <f t="shared" si="9"/>
        <v>0</v>
      </c>
    </row>
    <row r="52" spans="1:23" ht="14.25" customHeight="1" x14ac:dyDescent="0.15">
      <c r="A52" s="80"/>
      <c r="B52" s="81"/>
      <c r="C52" s="17"/>
      <c r="D52" s="137" t="str">
        <f t="shared" si="0"/>
        <v>C</v>
      </c>
      <c r="E52" s="17"/>
      <c r="F52" s="19"/>
      <c r="G52" s="20"/>
      <c r="H52" s="17"/>
      <c r="I52" s="21"/>
      <c r="J52" s="21"/>
      <c r="K52" s="19"/>
      <c r="L52" s="17"/>
      <c r="M52" s="20"/>
      <c r="N52" s="20"/>
      <c r="O52" s="17">
        <f t="shared" si="1"/>
        <v>0</v>
      </c>
      <c r="P52" s="138" t="str">
        <f t="shared" si="2"/>
        <v>C</v>
      </c>
      <c r="Q52" s="19">
        <f t="shared" si="3"/>
        <v>0</v>
      </c>
      <c r="R52" s="137" t="str">
        <f t="shared" si="4"/>
        <v>C</v>
      </c>
      <c r="S52" s="17">
        <f t="shared" si="5"/>
        <v>0</v>
      </c>
      <c r="T52" s="19">
        <f t="shared" si="6"/>
        <v>0</v>
      </c>
      <c r="U52" s="19">
        <f t="shared" si="7"/>
        <v>0</v>
      </c>
      <c r="V52" s="20">
        <f t="shared" si="8"/>
        <v>0</v>
      </c>
      <c r="W52" s="22">
        <f t="shared" si="9"/>
        <v>0</v>
      </c>
    </row>
    <row r="53" spans="1:23" ht="14.25" customHeight="1" x14ac:dyDescent="0.15">
      <c r="A53" s="80"/>
      <c r="B53" s="81"/>
      <c r="C53" s="17"/>
      <c r="D53" s="137" t="str">
        <f t="shared" si="0"/>
        <v>C</v>
      </c>
      <c r="E53" s="17"/>
      <c r="F53" s="19"/>
      <c r="G53" s="20"/>
      <c r="H53" s="17"/>
      <c r="I53" s="21"/>
      <c r="J53" s="21"/>
      <c r="K53" s="19"/>
      <c r="L53" s="17"/>
      <c r="M53" s="20"/>
      <c r="N53" s="20"/>
      <c r="O53" s="17">
        <f t="shared" si="1"/>
        <v>0</v>
      </c>
      <c r="P53" s="138" t="str">
        <f t="shared" si="2"/>
        <v>C</v>
      </c>
      <c r="Q53" s="19">
        <f t="shared" si="3"/>
        <v>0</v>
      </c>
      <c r="R53" s="137" t="str">
        <f t="shared" si="4"/>
        <v>C</v>
      </c>
      <c r="S53" s="17">
        <f t="shared" si="5"/>
        <v>0</v>
      </c>
      <c r="T53" s="19">
        <f t="shared" si="6"/>
        <v>0</v>
      </c>
      <c r="U53" s="19">
        <f t="shared" si="7"/>
        <v>0</v>
      </c>
      <c r="V53" s="20">
        <f t="shared" si="8"/>
        <v>0</v>
      </c>
      <c r="W53" s="22">
        <f t="shared" si="9"/>
        <v>0</v>
      </c>
    </row>
    <row r="54" spans="1:23" ht="14.25" customHeight="1" x14ac:dyDescent="0.15">
      <c r="A54" s="80"/>
      <c r="B54" s="81"/>
      <c r="C54" s="17"/>
      <c r="D54" s="137" t="str">
        <f t="shared" si="0"/>
        <v>C</v>
      </c>
      <c r="E54" s="17"/>
      <c r="F54" s="19"/>
      <c r="G54" s="20"/>
      <c r="H54" s="17"/>
      <c r="I54" s="21"/>
      <c r="J54" s="21"/>
      <c r="K54" s="19"/>
      <c r="L54" s="17"/>
      <c r="M54" s="20"/>
      <c r="N54" s="20"/>
      <c r="O54" s="17">
        <f t="shared" si="1"/>
        <v>0</v>
      </c>
      <c r="P54" s="138" t="str">
        <f t="shared" si="2"/>
        <v>C</v>
      </c>
      <c r="Q54" s="19">
        <f t="shared" si="3"/>
        <v>0</v>
      </c>
      <c r="R54" s="137" t="str">
        <f t="shared" si="4"/>
        <v>C</v>
      </c>
      <c r="S54" s="17">
        <f t="shared" si="5"/>
        <v>0</v>
      </c>
      <c r="T54" s="19">
        <f t="shared" si="6"/>
        <v>0</v>
      </c>
      <c r="U54" s="19">
        <f t="shared" si="7"/>
        <v>0</v>
      </c>
      <c r="V54" s="20">
        <f t="shared" si="8"/>
        <v>0</v>
      </c>
      <c r="W54" s="22">
        <f t="shared" si="9"/>
        <v>0</v>
      </c>
    </row>
    <row r="55" spans="1:23" ht="14.25" customHeight="1" x14ac:dyDescent="0.15">
      <c r="A55" s="80"/>
      <c r="B55" s="81"/>
      <c r="C55" s="17"/>
      <c r="D55" s="137" t="str">
        <f t="shared" si="0"/>
        <v>C</v>
      </c>
      <c r="E55" s="17"/>
      <c r="F55" s="19"/>
      <c r="G55" s="20"/>
      <c r="H55" s="17"/>
      <c r="I55" s="21"/>
      <c r="J55" s="21"/>
      <c r="K55" s="19"/>
      <c r="L55" s="17"/>
      <c r="M55" s="20"/>
      <c r="N55" s="20"/>
      <c r="O55" s="17">
        <f t="shared" si="1"/>
        <v>0</v>
      </c>
      <c r="P55" s="138" t="str">
        <f t="shared" si="2"/>
        <v>C</v>
      </c>
      <c r="Q55" s="19">
        <f t="shared" si="3"/>
        <v>0</v>
      </c>
      <c r="R55" s="137" t="str">
        <f t="shared" si="4"/>
        <v>C</v>
      </c>
      <c r="S55" s="17">
        <f t="shared" si="5"/>
        <v>0</v>
      </c>
      <c r="T55" s="19">
        <f t="shared" si="6"/>
        <v>0</v>
      </c>
      <c r="U55" s="19">
        <f t="shared" si="7"/>
        <v>0</v>
      </c>
      <c r="V55" s="20">
        <f t="shared" si="8"/>
        <v>0</v>
      </c>
      <c r="W55" s="22">
        <f t="shared" si="9"/>
        <v>0</v>
      </c>
    </row>
    <row r="56" spans="1:23" ht="14.25" customHeight="1" x14ac:dyDescent="0.15">
      <c r="A56" s="80"/>
      <c r="B56" s="81"/>
      <c r="C56" s="17"/>
      <c r="D56" s="137" t="str">
        <f t="shared" si="0"/>
        <v>C</v>
      </c>
      <c r="E56" s="17"/>
      <c r="F56" s="19"/>
      <c r="G56" s="20"/>
      <c r="H56" s="17"/>
      <c r="I56" s="21"/>
      <c r="J56" s="21"/>
      <c r="K56" s="19"/>
      <c r="L56" s="17"/>
      <c r="M56" s="20"/>
      <c r="N56" s="20"/>
      <c r="O56" s="17">
        <f t="shared" si="1"/>
        <v>0</v>
      </c>
      <c r="P56" s="138" t="str">
        <f t="shared" si="2"/>
        <v>C</v>
      </c>
      <c r="Q56" s="19">
        <f t="shared" si="3"/>
        <v>0</v>
      </c>
      <c r="R56" s="137" t="str">
        <f t="shared" si="4"/>
        <v>C</v>
      </c>
      <c r="S56" s="17">
        <f t="shared" si="5"/>
        <v>0</v>
      </c>
      <c r="T56" s="19">
        <f t="shared" si="6"/>
        <v>0</v>
      </c>
      <c r="U56" s="19">
        <f t="shared" si="7"/>
        <v>0</v>
      </c>
      <c r="V56" s="20">
        <f t="shared" si="8"/>
        <v>0</v>
      </c>
      <c r="W56" s="22">
        <f t="shared" si="9"/>
        <v>0</v>
      </c>
    </row>
    <row r="57" spans="1:23" ht="14.25" customHeight="1" x14ac:dyDescent="0.15">
      <c r="A57" s="80"/>
      <c r="B57" s="81"/>
      <c r="C57" s="17"/>
      <c r="D57" s="137" t="str">
        <f t="shared" si="0"/>
        <v>C</v>
      </c>
      <c r="E57" s="17"/>
      <c r="F57" s="19"/>
      <c r="G57" s="20"/>
      <c r="H57" s="17"/>
      <c r="I57" s="21"/>
      <c r="J57" s="21"/>
      <c r="K57" s="19"/>
      <c r="L57" s="17"/>
      <c r="M57" s="20"/>
      <c r="N57" s="20"/>
      <c r="O57" s="17">
        <f t="shared" si="1"/>
        <v>0</v>
      </c>
      <c r="P57" s="138" t="str">
        <f t="shared" si="2"/>
        <v>C</v>
      </c>
      <c r="Q57" s="19">
        <f t="shared" si="3"/>
        <v>0</v>
      </c>
      <c r="R57" s="137" t="str">
        <f t="shared" si="4"/>
        <v>C</v>
      </c>
      <c r="S57" s="17">
        <f t="shared" si="5"/>
        <v>0</v>
      </c>
      <c r="T57" s="19">
        <f t="shared" si="6"/>
        <v>0</v>
      </c>
      <c r="U57" s="19">
        <f t="shared" si="7"/>
        <v>0</v>
      </c>
      <c r="V57" s="20">
        <f t="shared" si="8"/>
        <v>0</v>
      </c>
      <c r="W57" s="22">
        <f t="shared" si="9"/>
        <v>0</v>
      </c>
    </row>
    <row r="58" spans="1:23" ht="14.25" customHeight="1" x14ac:dyDescent="0.15">
      <c r="A58" s="80"/>
      <c r="B58" s="81"/>
      <c r="C58" s="17"/>
      <c r="D58" s="137" t="str">
        <f t="shared" si="0"/>
        <v>C</v>
      </c>
      <c r="E58" s="17"/>
      <c r="F58" s="19"/>
      <c r="G58" s="20"/>
      <c r="H58" s="17"/>
      <c r="I58" s="21"/>
      <c r="J58" s="21"/>
      <c r="K58" s="19"/>
      <c r="L58" s="17"/>
      <c r="M58" s="20"/>
      <c r="N58" s="20"/>
      <c r="O58" s="17">
        <f t="shared" si="1"/>
        <v>0</v>
      </c>
      <c r="P58" s="138" t="str">
        <f t="shared" si="2"/>
        <v>C</v>
      </c>
      <c r="Q58" s="19">
        <f t="shared" si="3"/>
        <v>0</v>
      </c>
      <c r="R58" s="137" t="str">
        <f t="shared" si="4"/>
        <v>C</v>
      </c>
      <c r="S58" s="17">
        <f t="shared" si="5"/>
        <v>0</v>
      </c>
      <c r="T58" s="19">
        <f t="shared" si="6"/>
        <v>0</v>
      </c>
      <c r="U58" s="19">
        <f t="shared" si="7"/>
        <v>0</v>
      </c>
      <c r="V58" s="20">
        <f t="shared" si="8"/>
        <v>0</v>
      </c>
      <c r="W58" s="22">
        <f t="shared" si="9"/>
        <v>0</v>
      </c>
    </row>
    <row r="59" spans="1:23" ht="14.25" customHeight="1" x14ac:dyDescent="0.15">
      <c r="A59" s="80"/>
      <c r="B59" s="81"/>
      <c r="C59" s="17"/>
      <c r="D59" s="137" t="str">
        <f t="shared" si="0"/>
        <v>C</v>
      </c>
      <c r="E59" s="17"/>
      <c r="F59" s="19"/>
      <c r="G59" s="20"/>
      <c r="H59" s="17"/>
      <c r="I59" s="21"/>
      <c r="J59" s="21"/>
      <c r="K59" s="19"/>
      <c r="L59" s="17"/>
      <c r="M59" s="20"/>
      <c r="N59" s="20"/>
      <c r="O59" s="17">
        <f t="shared" si="1"/>
        <v>0</v>
      </c>
      <c r="P59" s="138" t="str">
        <f t="shared" si="2"/>
        <v>C</v>
      </c>
      <c r="Q59" s="19">
        <f t="shared" si="3"/>
        <v>0</v>
      </c>
      <c r="R59" s="137" t="str">
        <f t="shared" si="4"/>
        <v>C</v>
      </c>
      <c r="S59" s="17">
        <f t="shared" si="5"/>
        <v>0</v>
      </c>
      <c r="T59" s="19">
        <f t="shared" si="6"/>
        <v>0</v>
      </c>
      <c r="U59" s="19">
        <f t="shared" si="7"/>
        <v>0</v>
      </c>
      <c r="V59" s="20">
        <f t="shared" si="8"/>
        <v>0</v>
      </c>
      <c r="W59" s="22">
        <f t="shared" si="9"/>
        <v>0</v>
      </c>
    </row>
    <row r="60" spans="1:23" ht="14.25" customHeight="1" x14ac:dyDescent="0.15">
      <c r="A60" s="80"/>
      <c r="B60" s="81"/>
      <c r="C60" s="17"/>
      <c r="D60" s="137" t="str">
        <f t="shared" si="0"/>
        <v>C</v>
      </c>
      <c r="E60" s="17"/>
      <c r="F60" s="19"/>
      <c r="G60" s="20"/>
      <c r="H60" s="17"/>
      <c r="I60" s="21"/>
      <c r="J60" s="21"/>
      <c r="K60" s="19"/>
      <c r="L60" s="17"/>
      <c r="M60" s="20"/>
      <c r="N60" s="20"/>
      <c r="O60" s="17">
        <f t="shared" si="1"/>
        <v>0</v>
      </c>
      <c r="P60" s="138" t="str">
        <f t="shared" si="2"/>
        <v>C</v>
      </c>
      <c r="Q60" s="19">
        <f t="shared" si="3"/>
        <v>0</v>
      </c>
      <c r="R60" s="137" t="str">
        <f t="shared" si="4"/>
        <v>C</v>
      </c>
      <c r="S60" s="17">
        <f t="shared" si="5"/>
        <v>0</v>
      </c>
      <c r="T60" s="19">
        <f t="shared" si="6"/>
        <v>0</v>
      </c>
      <c r="U60" s="19">
        <f t="shared" si="7"/>
        <v>0</v>
      </c>
      <c r="V60" s="20">
        <f t="shared" si="8"/>
        <v>0</v>
      </c>
      <c r="W60" s="22">
        <f t="shared" si="9"/>
        <v>0</v>
      </c>
    </row>
    <row r="61" spans="1:23" ht="14.25" customHeight="1" x14ac:dyDescent="0.15">
      <c r="A61" s="80"/>
      <c r="B61" s="81"/>
      <c r="C61" s="17"/>
      <c r="D61" s="137" t="str">
        <f t="shared" si="0"/>
        <v>C</v>
      </c>
      <c r="E61" s="17"/>
      <c r="F61" s="19"/>
      <c r="G61" s="20"/>
      <c r="H61" s="17"/>
      <c r="I61" s="21"/>
      <c r="J61" s="21"/>
      <c r="K61" s="19"/>
      <c r="L61" s="17"/>
      <c r="M61" s="20"/>
      <c r="N61" s="20"/>
      <c r="O61" s="17">
        <f t="shared" si="1"/>
        <v>0</v>
      </c>
      <c r="P61" s="138" t="str">
        <f t="shared" si="2"/>
        <v>C</v>
      </c>
      <c r="Q61" s="19">
        <f t="shared" si="3"/>
        <v>0</v>
      </c>
      <c r="R61" s="137" t="str">
        <f t="shared" si="4"/>
        <v>C</v>
      </c>
      <c r="S61" s="17">
        <f t="shared" si="5"/>
        <v>0</v>
      </c>
      <c r="T61" s="19">
        <f t="shared" si="6"/>
        <v>0</v>
      </c>
      <c r="U61" s="19">
        <f t="shared" si="7"/>
        <v>0</v>
      </c>
      <c r="V61" s="20">
        <f t="shared" si="8"/>
        <v>0</v>
      </c>
      <c r="W61" s="22">
        <f t="shared" si="9"/>
        <v>0</v>
      </c>
    </row>
    <row r="62" spans="1:23" ht="14.25" customHeight="1" x14ac:dyDescent="0.15">
      <c r="A62" s="80"/>
      <c r="B62" s="81"/>
      <c r="C62" s="17"/>
      <c r="D62" s="137" t="str">
        <f t="shared" si="0"/>
        <v>C</v>
      </c>
      <c r="E62" s="17"/>
      <c r="F62" s="19"/>
      <c r="G62" s="20"/>
      <c r="H62" s="17"/>
      <c r="I62" s="21"/>
      <c r="J62" s="21"/>
      <c r="K62" s="19"/>
      <c r="L62" s="17"/>
      <c r="M62" s="20"/>
      <c r="N62" s="20"/>
      <c r="O62" s="17">
        <f t="shared" si="1"/>
        <v>0</v>
      </c>
      <c r="P62" s="138" t="str">
        <f t="shared" si="2"/>
        <v>C</v>
      </c>
      <c r="Q62" s="19">
        <f t="shared" si="3"/>
        <v>0</v>
      </c>
      <c r="R62" s="137" t="str">
        <f t="shared" si="4"/>
        <v>C</v>
      </c>
      <c r="S62" s="17">
        <f t="shared" si="5"/>
        <v>0</v>
      </c>
      <c r="T62" s="19">
        <f t="shared" si="6"/>
        <v>0</v>
      </c>
      <c r="U62" s="19">
        <f t="shared" si="7"/>
        <v>0</v>
      </c>
      <c r="V62" s="20">
        <f t="shared" si="8"/>
        <v>0</v>
      </c>
      <c r="W62" s="22">
        <f t="shared" si="9"/>
        <v>0</v>
      </c>
    </row>
    <row r="63" spans="1:23" ht="14.25" customHeight="1" thickBot="1" x14ac:dyDescent="0.2">
      <c r="A63" s="82"/>
      <c r="B63" s="83"/>
      <c r="C63" s="23"/>
      <c r="D63" s="137" t="str">
        <f t="shared" si="0"/>
        <v>C</v>
      </c>
      <c r="E63" s="23"/>
      <c r="F63" s="24"/>
      <c r="G63" s="25"/>
      <c r="H63" s="23"/>
      <c r="I63" s="26"/>
      <c r="J63" s="26"/>
      <c r="K63" s="24"/>
      <c r="L63" s="23"/>
      <c r="M63" s="25"/>
      <c r="N63" s="25"/>
      <c r="O63" s="17">
        <f t="shared" si="1"/>
        <v>0</v>
      </c>
      <c r="P63" s="138" t="str">
        <f t="shared" si="2"/>
        <v>C</v>
      </c>
      <c r="Q63" s="19">
        <f t="shared" si="3"/>
        <v>0</v>
      </c>
      <c r="R63" s="137" t="str">
        <f t="shared" si="4"/>
        <v>C</v>
      </c>
      <c r="S63" s="17">
        <f t="shared" si="5"/>
        <v>0</v>
      </c>
      <c r="T63" s="19">
        <f t="shared" si="6"/>
        <v>0</v>
      </c>
      <c r="U63" s="19">
        <f t="shared" si="7"/>
        <v>0</v>
      </c>
      <c r="V63" s="20">
        <f t="shared" si="8"/>
        <v>0</v>
      </c>
      <c r="W63" s="22">
        <f t="shared" si="9"/>
        <v>0</v>
      </c>
    </row>
    <row r="64" spans="1:23" ht="14.25" customHeight="1" x14ac:dyDescent="0.15">
      <c r="A64" s="249" t="s">
        <v>0</v>
      </c>
      <c r="B64" s="250"/>
      <c r="C64" s="27"/>
      <c r="D64" s="28"/>
      <c r="E64" s="27">
        <f>SUM(E24:E63)</f>
        <v>0</v>
      </c>
      <c r="F64" s="29">
        <f>SUM(F24:F63)</f>
        <v>0</v>
      </c>
      <c r="G64" s="30">
        <f>SUM(G24:G63)</f>
        <v>0</v>
      </c>
      <c r="H64" s="27">
        <f>SUM(H24:H63)</f>
        <v>0</v>
      </c>
      <c r="I64" s="32">
        <f t="shared" ref="I64:N64" si="10">SUM(I24:I63)</f>
        <v>0</v>
      </c>
      <c r="J64" s="29">
        <f t="shared" si="10"/>
        <v>0</v>
      </c>
      <c r="K64" s="29">
        <f t="shared" si="10"/>
        <v>0</v>
      </c>
      <c r="L64" s="27">
        <f t="shared" si="10"/>
        <v>0</v>
      </c>
      <c r="M64" s="29">
        <f t="shared" si="10"/>
        <v>0</v>
      </c>
      <c r="N64" s="29">
        <f t="shared" si="10"/>
        <v>0</v>
      </c>
      <c r="O64" s="27">
        <f>SUM(O24:O63)</f>
        <v>0</v>
      </c>
      <c r="P64" s="29"/>
      <c r="Q64" s="29">
        <f>SUM(Q24:Q63)</f>
        <v>0</v>
      </c>
      <c r="R64" s="28"/>
      <c r="S64" s="27">
        <f>SUM(S24:S63)</f>
        <v>0</v>
      </c>
      <c r="T64" s="29">
        <f>SUM(T24:T63)</f>
        <v>0</v>
      </c>
      <c r="U64" s="29">
        <f>SUM(U24:U63)</f>
        <v>0</v>
      </c>
      <c r="V64" s="30">
        <f>SUM(V24:V63)</f>
        <v>0</v>
      </c>
      <c r="W64" s="31">
        <f>SUM(W24:W63)</f>
        <v>0</v>
      </c>
    </row>
    <row r="65" spans="1:23" ht="14.25" customHeight="1" x14ac:dyDescent="0.15">
      <c r="A65" s="251" t="s">
        <v>1</v>
      </c>
      <c r="B65" s="252"/>
      <c r="C65" s="142" t="s">
        <v>52</v>
      </c>
      <c r="D65" s="61"/>
      <c r="E65" s="17">
        <f>E23*$D$65</f>
        <v>0</v>
      </c>
      <c r="F65" s="19">
        <f t="shared" ref="F65:W65" si="11">F23*$D$65</f>
        <v>0</v>
      </c>
      <c r="G65" s="18">
        <f t="shared" si="11"/>
        <v>0</v>
      </c>
      <c r="H65" s="17">
        <f t="shared" si="11"/>
        <v>0</v>
      </c>
      <c r="I65" s="19">
        <f t="shared" si="11"/>
        <v>0</v>
      </c>
      <c r="J65" s="19">
        <f t="shared" si="11"/>
        <v>0</v>
      </c>
      <c r="K65" s="18">
        <f t="shared" si="11"/>
        <v>0</v>
      </c>
      <c r="L65" s="17">
        <f t="shared" si="11"/>
        <v>0</v>
      </c>
      <c r="M65" s="19">
        <f t="shared" si="11"/>
        <v>0</v>
      </c>
      <c r="N65" s="18">
        <f t="shared" si="11"/>
        <v>0</v>
      </c>
      <c r="O65" s="17">
        <f t="shared" si="11"/>
        <v>0</v>
      </c>
      <c r="P65" s="19"/>
      <c r="Q65" s="19">
        <f t="shared" si="11"/>
        <v>0</v>
      </c>
      <c r="R65" s="18"/>
      <c r="S65" s="17">
        <f t="shared" si="11"/>
        <v>0</v>
      </c>
      <c r="T65" s="19">
        <f t="shared" si="11"/>
        <v>0</v>
      </c>
      <c r="U65" s="19">
        <f t="shared" si="11"/>
        <v>0</v>
      </c>
      <c r="V65" s="18">
        <f t="shared" si="11"/>
        <v>0</v>
      </c>
      <c r="W65" s="22">
        <f t="shared" si="11"/>
        <v>0</v>
      </c>
    </row>
    <row r="66" spans="1:23" ht="14.25" customHeight="1" thickBot="1" x14ac:dyDescent="0.2">
      <c r="A66" s="253" t="s">
        <v>5</v>
      </c>
      <c r="B66" s="254"/>
      <c r="C66" s="63" t="s">
        <v>54</v>
      </c>
      <c r="D66" s="65"/>
      <c r="E66" s="122" t="e">
        <f>E64/E65*100</f>
        <v>#DIV/0!</v>
      </c>
      <c r="F66" s="123" t="e">
        <f>F64/F65*100</f>
        <v>#DIV/0!</v>
      </c>
      <c r="G66" s="124" t="e">
        <f>G64/G65*100</f>
        <v>#DIV/0!</v>
      </c>
      <c r="H66" s="122" t="e">
        <f t="shared" ref="H66:N66" si="12">H64/H65*100</f>
        <v>#DIV/0!</v>
      </c>
      <c r="I66" s="125" t="e">
        <f t="shared" si="12"/>
        <v>#DIV/0!</v>
      </c>
      <c r="J66" s="124" t="e">
        <f t="shared" si="12"/>
        <v>#DIV/0!</v>
      </c>
      <c r="K66" s="126" t="e">
        <f t="shared" si="12"/>
        <v>#DIV/0!</v>
      </c>
      <c r="L66" s="122" t="e">
        <f t="shared" si="12"/>
        <v>#DIV/0!</v>
      </c>
      <c r="M66" s="125" t="e">
        <f t="shared" si="12"/>
        <v>#DIV/0!</v>
      </c>
      <c r="N66" s="123" t="e">
        <f t="shared" si="12"/>
        <v>#DIV/0!</v>
      </c>
      <c r="O66" s="122" t="e">
        <f>O64/O65*100</f>
        <v>#DIV/0!</v>
      </c>
      <c r="P66" s="123"/>
      <c r="Q66" s="123" t="e">
        <f>Q64/Q65*100</f>
        <v>#DIV/0!</v>
      </c>
      <c r="R66" s="126"/>
      <c r="S66" s="122" t="e">
        <f>S64/S65*100</f>
        <v>#DIV/0!</v>
      </c>
      <c r="T66" s="123" t="e">
        <f>T64/T65*100</f>
        <v>#DIV/0!</v>
      </c>
      <c r="U66" s="123" t="e">
        <f>U64/U65*100</f>
        <v>#DIV/0!</v>
      </c>
      <c r="V66" s="124" t="e">
        <f>V64/V65*100</f>
        <v>#DIV/0!</v>
      </c>
      <c r="W66" s="127" t="e">
        <f>W64/W65*100</f>
        <v>#DIV/0!</v>
      </c>
    </row>
    <row r="67" spans="1:23" x14ac:dyDescent="0.15">
      <c r="C67" s="257" t="s">
        <v>4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</row>
    <row r="68" spans="1:23" x14ac:dyDescent="0.15"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ht="7.5" customHeight="1" x14ac:dyDescent="0.15"/>
    <row r="70" spans="1:23" ht="7.5" customHeight="1" x14ac:dyDescent="0.15">
      <c r="B70" s="35" t="s">
        <v>18</v>
      </c>
      <c r="C70" s="219" t="s">
        <v>27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</row>
    <row r="71" spans="1:23" ht="7.5" customHeight="1" x14ac:dyDescent="0.15">
      <c r="B71" s="35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</row>
    <row r="72" spans="1:23" ht="7.5" customHeight="1" x14ac:dyDescent="0.15">
      <c r="B72" s="68" t="s">
        <v>49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</row>
    <row r="73" spans="1:23" ht="7.5" customHeight="1" x14ac:dyDescent="0.15">
      <c r="B73" s="69"/>
    </row>
    <row r="74" spans="1:23" ht="7.5" customHeight="1" x14ac:dyDescent="0.15">
      <c r="B74" s="69"/>
      <c r="Q74" s="220" t="s">
        <v>28</v>
      </c>
      <c r="R74" s="220"/>
      <c r="S74" s="220"/>
      <c r="T74" s="220"/>
      <c r="U74" s="220"/>
      <c r="V74" s="220"/>
      <c r="W74" s="220"/>
    </row>
    <row r="75" spans="1:23" ht="7.5" customHeight="1" x14ac:dyDescent="0.15">
      <c r="Q75" s="220"/>
      <c r="R75" s="220"/>
      <c r="S75" s="220"/>
      <c r="T75" s="220"/>
      <c r="U75" s="220"/>
      <c r="V75" s="220"/>
      <c r="W75" s="220"/>
    </row>
    <row r="76" spans="1:23" ht="8.25" customHeight="1" x14ac:dyDescent="0.15">
      <c r="C76" s="223" t="s">
        <v>72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2" t="s">
        <v>69</v>
      </c>
      <c r="R76" s="222"/>
      <c r="S76" s="222"/>
      <c r="T76" s="222"/>
      <c r="U76" s="222"/>
      <c r="V76" s="222"/>
      <c r="W76" s="222"/>
    </row>
    <row r="77" spans="1:23" ht="8.25" customHeight="1" x14ac:dyDescent="0.15"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2"/>
      <c r="R77" s="222"/>
      <c r="S77" s="222"/>
      <c r="T77" s="222"/>
      <c r="U77" s="222"/>
      <c r="V77" s="222"/>
      <c r="W77" s="222"/>
    </row>
    <row r="78" spans="1:23" ht="8.25" customHeight="1" x14ac:dyDescent="0.15"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2" t="s">
        <v>6</v>
      </c>
      <c r="R78" s="261"/>
      <c r="S78" s="261"/>
      <c r="T78" s="261"/>
      <c r="U78" s="261"/>
      <c r="V78" s="261"/>
      <c r="W78" s="261"/>
    </row>
    <row r="79" spans="1:23" ht="7.5" customHeight="1" x14ac:dyDescent="0.15">
      <c r="O79" s="10"/>
      <c r="P79" s="10"/>
      <c r="Q79" s="261"/>
      <c r="R79" s="261"/>
      <c r="S79" s="261"/>
      <c r="T79" s="261"/>
      <c r="U79" s="261"/>
      <c r="V79" s="261"/>
      <c r="W79" s="261"/>
    </row>
    <row r="80" spans="1:23" ht="8.25" customHeight="1" thickBot="1" x14ac:dyDescent="0.2">
      <c r="B80" s="1"/>
    </row>
    <row r="81" spans="1:23" ht="10.5" customHeight="1" x14ac:dyDescent="0.15">
      <c r="A81" s="229" t="s">
        <v>2</v>
      </c>
      <c r="B81" s="231" t="s">
        <v>62</v>
      </c>
      <c r="C81" s="13">
        <v>1</v>
      </c>
      <c r="D81" s="234" t="s">
        <v>57</v>
      </c>
      <c r="E81" s="269" t="s">
        <v>7</v>
      </c>
      <c r="F81" s="270"/>
      <c r="G81" s="270"/>
      <c r="H81" s="270"/>
      <c r="I81" s="270"/>
      <c r="J81" s="270"/>
      <c r="K81" s="270"/>
      <c r="L81" s="273" t="s">
        <v>56</v>
      </c>
      <c r="M81" s="270"/>
      <c r="N81" s="270"/>
      <c r="O81" s="12">
        <v>2</v>
      </c>
      <c r="P81" s="203" t="s">
        <v>58</v>
      </c>
      <c r="Q81" s="11">
        <v>3</v>
      </c>
      <c r="R81" s="209" t="s">
        <v>58</v>
      </c>
      <c r="S81" s="274" t="s">
        <v>29</v>
      </c>
      <c r="T81" s="277" t="s">
        <v>8</v>
      </c>
      <c r="U81" s="277" t="s">
        <v>30</v>
      </c>
      <c r="V81" s="258" t="s">
        <v>61</v>
      </c>
      <c r="W81" s="171" t="s">
        <v>77</v>
      </c>
    </row>
    <row r="82" spans="1:23" ht="10.5" customHeight="1" x14ac:dyDescent="0.15">
      <c r="A82" s="230"/>
      <c r="B82" s="232"/>
      <c r="C82" s="174" t="s">
        <v>55</v>
      </c>
      <c r="D82" s="235"/>
      <c r="E82" s="271"/>
      <c r="F82" s="272"/>
      <c r="G82" s="272"/>
      <c r="H82" s="272"/>
      <c r="I82" s="272"/>
      <c r="J82" s="272"/>
      <c r="K82" s="272"/>
      <c r="L82" s="271"/>
      <c r="M82" s="272"/>
      <c r="N82" s="272"/>
      <c r="O82" s="198" t="s">
        <v>59</v>
      </c>
      <c r="P82" s="204"/>
      <c r="Q82" s="244" t="s">
        <v>60</v>
      </c>
      <c r="R82" s="210"/>
      <c r="S82" s="275"/>
      <c r="T82" s="278"/>
      <c r="U82" s="278"/>
      <c r="V82" s="259"/>
      <c r="W82" s="172"/>
    </row>
    <row r="83" spans="1:23" ht="10.5" customHeight="1" x14ac:dyDescent="0.15">
      <c r="A83" s="230"/>
      <c r="B83" s="232"/>
      <c r="C83" s="175"/>
      <c r="D83" s="235"/>
      <c r="E83" s="266" t="s">
        <v>9</v>
      </c>
      <c r="F83" s="283" t="s">
        <v>10</v>
      </c>
      <c r="G83" s="284" t="s">
        <v>11</v>
      </c>
      <c r="H83" s="266" t="s">
        <v>22</v>
      </c>
      <c r="I83" s="280" t="s">
        <v>23</v>
      </c>
      <c r="J83" s="263" t="s">
        <v>24</v>
      </c>
      <c r="K83" s="263" t="s">
        <v>25</v>
      </c>
      <c r="L83" s="266" t="s">
        <v>19</v>
      </c>
      <c r="M83" s="263" t="s">
        <v>20</v>
      </c>
      <c r="N83" s="263" t="s">
        <v>21</v>
      </c>
      <c r="O83" s="199"/>
      <c r="P83" s="204"/>
      <c r="Q83" s="245"/>
      <c r="R83" s="210"/>
      <c r="S83" s="275"/>
      <c r="T83" s="278"/>
      <c r="U83" s="278"/>
      <c r="V83" s="259"/>
      <c r="W83" s="172"/>
    </row>
    <row r="84" spans="1:23" ht="10.5" customHeight="1" x14ac:dyDescent="0.15">
      <c r="A84" s="230"/>
      <c r="B84" s="232"/>
      <c r="C84" s="175"/>
      <c r="D84" s="235"/>
      <c r="E84" s="267"/>
      <c r="F84" s="264"/>
      <c r="G84" s="285"/>
      <c r="H84" s="267"/>
      <c r="I84" s="281"/>
      <c r="J84" s="264"/>
      <c r="K84" s="264"/>
      <c r="L84" s="267"/>
      <c r="M84" s="264"/>
      <c r="N84" s="264"/>
      <c r="O84" s="199"/>
      <c r="P84" s="204"/>
      <c r="Q84" s="245"/>
      <c r="R84" s="210"/>
      <c r="S84" s="275"/>
      <c r="T84" s="278"/>
      <c r="U84" s="278"/>
      <c r="V84" s="259"/>
      <c r="W84" s="172"/>
    </row>
    <row r="85" spans="1:23" ht="10.5" customHeight="1" x14ac:dyDescent="0.15">
      <c r="A85" s="230"/>
      <c r="B85" s="232"/>
      <c r="C85" s="175"/>
      <c r="D85" s="235"/>
      <c r="E85" s="267"/>
      <c r="F85" s="264"/>
      <c r="G85" s="285"/>
      <c r="H85" s="267"/>
      <c r="I85" s="281"/>
      <c r="J85" s="264"/>
      <c r="K85" s="264"/>
      <c r="L85" s="267"/>
      <c r="M85" s="264"/>
      <c r="N85" s="264"/>
      <c r="O85" s="199"/>
      <c r="P85" s="204"/>
      <c r="Q85" s="245"/>
      <c r="R85" s="210"/>
      <c r="S85" s="275"/>
      <c r="T85" s="278"/>
      <c r="U85" s="278"/>
      <c r="V85" s="259"/>
      <c r="W85" s="172"/>
    </row>
    <row r="86" spans="1:23" ht="10.5" customHeight="1" x14ac:dyDescent="0.15">
      <c r="A86" s="230"/>
      <c r="B86" s="232"/>
      <c r="C86" s="175"/>
      <c r="D86" s="235"/>
      <c r="E86" s="267"/>
      <c r="F86" s="264"/>
      <c r="G86" s="285"/>
      <c r="H86" s="267"/>
      <c r="I86" s="281"/>
      <c r="J86" s="264"/>
      <c r="K86" s="264"/>
      <c r="L86" s="267"/>
      <c r="M86" s="264"/>
      <c r="N86" s="264"/>
      <c r="O86" s="199"/>
      <c r="P86" s="204"/>
      <c r="Q86" s="245"/>
      <c r="R86" s="210"/>
      <c r="S86" s="275"/>
      <c r="T86" s="278"/>
      <c r="U86" s="278"/>
      <c r="V86" s="259"/>
      <c r="W86" s="172"/>
    </row>
    <row r="87" spans="1:23" ht="10.5" customHeight="1" x14ac:dyDescent="0.15">
      <c r="A87" s="230"/>
      <c r="B87" s="232"/>
      <c r="C87" s="175"/>
      <c r="D87" s="235"/>
      <c r="E87" s="267"/>
      <c r="F87" s="264"/>
      <c r="G87" s="285"/>
      <c r="H87" s="267"/>
      <c r="I87" s="281"/>
      <c r="J87" s="264"/>
      <c r="K87" s="264"/>
      <c r="L87" s="267"/>
      <c r="M87" s="264"/>
      <c r="N87" s="264"/>
      <c r="O87" s="199"/>
      <c r="P87" s="204"/>
      <c r="Q87" s="245"/>
      <c r="R87" s="210"/>
      <c r="S87" s="275"/>
      <c r="T87" s="278"/>
      <c r="U87" s="278"/>
      <c r="V87" s="259"/>
      <c r="W87" s="172"/>
    </row>
    <row r="88" spans="1:23" ht="10.5" customHeight="1" x14ac:dyDescent="0.15">
      <c r="A88" s="230"/>
      <c r="B88" s="232"/>
      <c r="C88" s="175"/>
      <c r="D88" s="235"/>
      <c r="E88" s="267"/>
      <c r="F88" s="264"/>
      <c r="G88" s="285"/>
      <c r="H88" s="267"/>
      <c r="I88" s="281"/>
      <c r="J88" s="264"/>
      <c r="K88" s="264"/>
      <c r="L88" s="267"/>
      <c r="M88" s="264"/>
      <c r="N88" s="264"/>
      <c r="O88" s="199"/>
      <c r="P88" s="204"/>
      <c r="Q88" s="245"/>
      <c r="R88" s="210"/>
      <c r="S88" s="275"/>
      <c r="T88" s="278"/>
      <c r="U88" s="278"/>
      <c r="V88" s="259"/>
      <c r="W88" s="172"/>
    </row>
    <row r="89" spans="1:23" ht="10.5" customHeight="1" x14ac:dyDescent="0.15">
      <c r="A89" s="230"/>
      <c r="B89" s="232"/>
      <c r="C89" s="175"/>
      <c r="D89" s="235"/>
      <c r="E89" s="267"/>
      <c r="F89" s="264"/>
      <c r="G89" s="285"/>
      <c r="H89" s="267"/>
      <c r="I89" s="281"/>
      <c r="J89" s="264"/>
      <c r="K89" s="264"/>
      <c r="L89" s="267"/>
      <c r="M89" s="264"/>
      <c r="N89" s="264"/>
      <c r="O89" s="199"/>
      <c r="P89" s="204"/>
      <c r="Q89" s="245"/>
      <c r="R89" s="210"/>
      <c r="S89" s="275"/>
      <c r="T89" s="278"/>
      <c r="U89" s="278"/>
      <c r="V89" s="259"/>
      <c r="W89" s="172"/>
    </row>
    <row r="90" spans="1:23" ht="10.5" customHeight="1" x14ac:dyDescent="0.15">
      <c r="A90" s="230"/>
      <c r="B90" s="232"/>
      <c r="C90" s="176"/>
      <c r="D90" s="235"/>
      <c r="E90" s="268"/>
      <c r="F90" s="265"/>
      <c r="G90" s="286"/>
      <c r="H90" s="268"/>
      <c r="I90" s="282"/>
      <c r="J90" s="265"/>
      <c r="K90" s="265"/>
      <c r="L90" s="268"/>
      <c r="M90" s="265"/>
      <c r="N90" s="265"/>
      <c r="O90" s="199"/>
      <c r="P90" s="205"/>
      <c r="Q90" s="246"/>
      <c r="R90" s="211"/>
      <c r="S90" s="276"/>
      <c r="T90" s="279"/>
      <c r="U90" s="279"/>
      <c r="V90" s="260"/>
      <c r="W90" s="173"/>
    </row>
    <row r="91" spans="1:23" ht="10.5" customHeight="1" x14ac:dyDescent="0.15">
      <c r="A91" s="230"/>
      <c r="B91" s="233"/>
      <c r="C91" s="14">
        <v>10</v>
      </c>
      <c r="D91" s="67"/>
      <c r="E91" s="4">
        <v>24</v>
      </c>
      <c r="F91" s="2">
        <v>6</v>
      </c>
      <c r="G91" s="6">
        <v>4</v>
      </c>
      <c r="H91" s="4">
        <v>22</v>
      </c>
      <c r="I91" s="8">
        <v>6</v>
      </c>
      <c r="J91" s="8">
        <v>4</v>
      </c>
      <c r="K91" s="2">
        <v>4</v>
      </c>
      <c r="L91" s="4">
        <v>18</v>
      </c>
      <c r="M91" s="2">
        <v>6</v>
      </c>
      <c r="N91" s="6">
        <v>6</v>
      </c>
      <c r="O91" s="4">
        <v>70</v>
      </c>
      <c r="P91" s="2"/>
      <c r="Q91" s="5">
        <v>30</v>
      </c>
      <c r="R91" s="3"/>
      <c r="S91" s="15">
        <v>64</v>
      </c>
      <c r="T91" s="2">
        <v>18</v>
      </c>
      <c r="U91" s="2">
        <v>14</v>
      </c>
      <c r="V91" s="6">
        <v>4</v>
      </c>
      <c r="W91" s="7">
        <v>100</v>
      </c>
    </row>
    <row r="92" spans="1:23" ht="14.25" customHeight="1" x14ac:dyDescent="0.15">
      <c r="A92" s="80">
        <f>A24</f>
        <v>0</v>
      </c>
      <c r="B92" s="81">
        <f>B24</f>
        <v>0</v>
      </c>
      <c r="C92" s="66">
        <f>C24</f>
        <v>0</v>
      </c>
      <c r="D92" s="137" t="str">
        <f>D24</f>
        <v>C</v>
      </c>
      <c r="E92" s="128">
        <f>E24/$E$23*100</f>
        <v>0</v>
      </c>
      <c r="F92" s="129">
        <f>F24/$F$23*100</f>
        <v>0</v>
      </c>
      <c r="G92" s="130">
        <f>G24/$G$23*100</f>
        <v>0</v>
      </c>
      <c r="H92" s="128">
        <f>H24/$H$23*100</f>
        <v>0</v>
      </c>
      <c r="I92" s="131">
        <f>I24/$I$23*100</f>
        <v>0</v>
      </c>
      <c r="J92" s="131">
        <f>J24/$J$23*100</f>
        <v>0</v>
      </c>
      <c r="K92" s="129">
        <f>K24/$K$23*100</f>
        <v>0</v>
      </c>
      <c r="L92" s="128">
        <f>L24/$L$23*100</f>
        <v>0</v>
      </c>
      <c r="M92" s="130">
        <f>M24/$M$23*100</f>
        <v>0</v>
      </c>
      <c r="N92" s="130">
        <f>N24/$N$23*100</f>
        <v>0</v>
      </c>
      <c r="O92" s="86">
        <f>O24/$O$23*100</f>
        <v>0</v>
      </c>
      <c r="P92" s="139" t="str">
        <f>P24</f>
        <v>C</v>
      </c>
      <c r="Q92" s="87">
        <f>Q24/$Q$23*100</f>
        <v>0</v>
      </c>
      <c r="R92" s="140" t="str">
        <f>R24</f>
        <v>C</v>
      </c>
      <c r="S92" s="86">
        <f>S24/$S$23*100</f>
        <v>0</v>
      </c>
      <c r="T92" s="87">
        <f>T24/$T$23*100</f>
        <v>0</v>
      </c>
      <c r="U92" s="87">
        <f>U24/$U$23*100</f>
        <v>0</v>
      </c>
      <c r="V92" s="88">
        <f>V24/$V$23*100</f>
        <v>0</v>
      </c>
      <c r="W92" s="89">
        <f>W24</f>
        <v>0</v>
      </c>
    </row>
    <row r="93" spans="1:23" ht="14.25" customHeight="1" x14ac:dyDescent="0.15">
      <c r="A93" s="80">
        <f t="shared" ref="A93:A131" si="13">A25</f>
        <v>0</v>
      </c>
      <c r="B93" s="81">
        <f t="shared" ref="B93:D131" si="14">B25</f>
        <v>0</v>
      </c>
      <c r="C93" s="66">
        <f t="shared" si="14"/>
        <v>0</v>
      </c>
      <c r="D93" s="137" t="str">
        <f t="shared" si="14"/>
        <v>C</v>
      </c>
      <c r="E93" s="128">
        <f t="shared" ref="E93:E131" si="15">E25/$E$23*100</f>
        <v>0</v>
      </c>
      <c r="F93" s="129">
        <f t="shared" ref="F93:F131" si="16">F25/$F$23*100</f>
        <v>0</v>
      </c>
      <c r="G93" s="130">
        <f t="shared" ref="G93:G131" si="17">G25/$G$23*100</f>
        <v>0</v>
      </c>
      <c r="H93" s="128">
        <f t="shared" ref="H93:H131" si="18">H25/$H$23*100</f>
        <v>0</v>
      </c>
      <c r="I93" s="131">
        <f t="shared" ref="I93:I131" si="19">I25/$I$23*100</f>
        <v>0</v>
      </c>
      <c r="J93" s="131">
        <f t="shared" ref="J93:J131" si="20">J25/$J$23*100</f>
        <v>0</v>
      </c>
      <c r="K93" s="129">
        <f t="shared" ref="K93:K131" si="21">K25/$K$23*100</f>
        <v>0</v>
      </c>
      <c r="L93" s="128">
        <f t="shared" ref="L93:L131" si="22">L25/$L$23*100</f>
        <v>0</v>
      </c>
      <c r="M93" s="130">
        <f t="shared" ref="M93:M131" si="23">M25/$M$23*100</f>
        <v>0</v>
      </c>
      <c r="N93" s="130">
        <f t="shared" ref="N93:N131" si="24">N25/$N$23*100</f>
        <v>0</v>
      </c>
      <c r="O93" s="86">
        <f t="shared" ref="O93:O131" si="25">O25/$O$23*100</f>
        <v>0</v>
      </c>
      <c r="P93" s="139" t="str">
        <f t="shared" ref="P93:P131" si="26">P25</f>
        <v>C</v>
      </c>
      <c r="Q93" s="87">
        <f t="shared" ref="Q93:Q131" si="27">Q25/$Q$23*100</f>
        <v>0</v>
      </c>
      <c r="R93" s="140" t="str">
        <f t="shared" ref="R93:R131" si="28">R25</f>
        <v>C</v>
      </c>
      <c r="S93" s="86">
        <f t="shared" ref="S93:S131" si="29">S25/$S$23*100</f>
        <v>0</v>
      </c>
      <c r="T93" s="87">
        <f t="shared" ref="T93:T131" si="30">T25/$T$23*100</f>
        <v>0</v>
      </c>
      <c r="U93" s="87">
        <f t="shared" ref="U93:U131" si="31">U25/$U$23*100</f>
        <v>0</v>
      </c>
      <c r="V93" s="88">
        <f t="shared" ref="V93:V131" si="32">V25/$V$23*100</f>
        <v>0</v>
      </c>
      <c r="W93" s="89">
        <f t="shared" ref="W93:W131" si="33">W25</f>
        <v>0</v>
      </c>
    </row>
    <row r="94" spans="1:23" ht="14.25" customHeight="1" x14ac:dyDescent="0.15">
      <c r="A94" s="80">
        <f t="shared" si="13"/>
        <v>0</v>
      </c>
      <c r="B94" s="81">
        <f t="shared" si="14"/>
        <v>0</v>
      </c>
      <c r="C94" s="66">
        <f t="shared" si="14"/>
        <v>0</v>
      </c>
      <c r="D94" s="137" t="str">
        <f t="shared" si="14"/>
        <v>C</v>
      </c>
      <c r="E94" s="128">
        <f t="shared" si="15"/>
        <v>0</v>
      </c>
      <c r="F94" s="129">
        <f t="shared" si="16"/>
        <v>0</v>
      </c>
      <c r="G94" s="130">
        <f t="shared" si="17"/>
        <v>0</v>
      </c>
      <c r="H94" s="128">
        <f t="shared" si="18"/>
        <v>0</v>
      </c>
      <c r="I94" s="131">
        <f t="shared" si="19"/>
        <v>0</v>
      </c>
      <c r="J94" s="131">
        <f t="shared" si="20"/>
        <v>0</v>
      </c>
      <c r="K94" s="129">
        <f t="shared" si="21"/>
        <v>0</v>
      </c>
      <c r="L94" s="128">
        <f t="shared" si="22"/>
        <v>0</v>
      </c>
      <c r="M94" s="130">
        <f t="shared" si="23"/>
        <v>0</v>
      </c>
      <c r="N94" s="130">
        <f t="shared" si="24"/>
        <v>0</v>
      </c>
      <c r="O94" s="86">
        <f t="shared" si="25"/>
        <v>0</v>
      </c>
      <c r="P94" s="139" t="str">
        <f t="shared" si="26"/>
        <v>C</v>
      </c>
      <c r="Q94" s="87">
        <f t="shared" si="27"/>
        <v>0</v>
      </c>
      <c r="R94" s="140" t="str">
        <f t="shared" si="28"/>
        <v>C</v>
      </c>
      <c r="S94" s="86">
        <f t="shared" si="29"/>
        <v>0</v>
      </c>
      <c r="T94" s="87">
        <f t="shared" si="30"/>
        <v>0</v>
      </c>
      <c r="U94" s="87">
        <f t="shared" si="31"/>
        <v>0</v>
      </c>
      <c r="V94" s="88">
        <f t="shared" si="32"/>
        <v>0</v>
      </c>
      <c r="W94" s="89">
        <f t="shared" si="33"/>
        <v>0</v>
      </c>
    </row>
    <row r="95" spans="1:23" ht="14.25" customHeight="1" x14ac:dyDescent="0.15">
      <c r="A95" s="80">
        <f t="shared" si="13"/>
        <v>0</v>
      </c>
      <c r="B95" s="81">
        <f t="shared" si="14"/>
        <v>0</v>
      </c>
      <c r="C95" s="66">
        <f t="shared" si="14"/>
        <v>0</v>
      </c>
      <c r="D95" s="137" t="str">
        <f t="shared" si="14"/>
        <v>C</v>
      </c>
      <c r="E95" s="128">
        <f t="shared" si="15"/>
        <v>0</v>
      </c>
      <c r="F95" s="129">
        <f t="shared" si="16"/>
        <v>0</v>
      </c>
      <c r="G95" s="130">
        <f t="shared" si="17"/>
        <v>0</v>
      </c>
      <c r="H95" s="128">
        <f t="shared" si="18"/>
        <v>0</v>
      </c>
      <c r="I95" s="131">
        <f t="shared" si="19"/>
        <v>0</v>
      </c>
      <c r="J95" s="131">
        <f t="shared" si="20"/>
        <v>0</v>
      </c>
      <c r="K95" s="129">
        <f t="shared" si="21"/>
        <v>0</v>
      </c>
      <c r="L95" s="128">
        <f t="shared" si="22"/>
        <v>0</v>
      </c>
      <c r="M95" s="130">
        <f t="shared" si="23"/>
        <v>0</v>
      </c>
      <c r="N95" s="130">
        <f t="shared" si="24"/>
        <v>0</v>
      </c>
      <c r="O95" s="86">
        <f t="shared" si="25"/>
        <v>0</v>
      </c>
      <c r="P95" s="139" t="str">
        <f t="shared" si="26"/>
        <v>C</v>
      </c>
      <c r="Q95" s="87">
        <f t="shared" si="27"/>
        <v>0</v>
      </c>
      <c r="R95" s="140" t="str">
        <f t="shared" si="28"/>
        <v>C</v>
      </c>
      <c r="S95" s="86">
        <f t="shared" si="29"/>
        <v>0</v>
      </c>
      <c r="T95" s="87">
        <f t="shared" si="30"/>
        <v>0</v>
      </c>
      <c r="U95" s="87">
        <f t="shared" si="31"/>
        <v>0</v>
      </c>
      <c r="V95" s="88">
        <f t="shared" si="32"/>
        <v>0</v>
      </c>
      <c r="W95" s="89">
        <f t="shared" si="33"/>
        <v>0</v>
      </c>
    </row>
    <row r="96" spans="1:23" ht="14.25" customHeight="1" x14ac:dyDescent="0.15">
      <c r="A96" s="80">
        <f t="shared" si="13"/>
        <v>0</v>
      </c>
      <c r="B96" s="81">
        <f t="shared" si="14"/>
        <v>0</v>
      </c>
      <c r="C96" s="66">
        <f t="shared" si="14"/>
        <v>0</v>
      </c>
      <c r="D96" s="137" t="str">
        <f t="shared" si="14"/>
        <v>C</v>
      </c>
      <c r="E96" s="128">
        <f t="shared" si="15"/>
        <v>0</v>
      </c>
      <c r="F96" s="129">
        <f t="shared" si="16"/>
        <v>0</v>
      </c>
      <c r="G96" s="130">
        <f t="shared" si="17"/>
        <v>0</v>
      </c>
      <c r="H96" s="128">
        <f t="shared" si="18"/>
        <v>0</v>
      </c>
      <c r="I96" s="131">
        <f t="shared" si="19"/>
        <v>0</v>
      </c>
      <c r="J96" s="131">
        <f t="shared" si="20"/>
        <v>0</v>
      </c>
      <c r="K96" s="129">
        <f t="shared" si="21"/>
        <v>0</v>
      </c>
      <c r="L96" s="128">
        <f t="shared" si="22"/>
        <v>0</v>
      </c>
      <c r="M96" s="130">
        <f t="shared" si="23"/>
        <v>0</v>
      </c>
      <c r="N96" s="130">
        <f t="shared" si="24"/>
        <v>0</v>
      </c>
      <c r="O96" s="86">
        <f t="shared" si="25"/>
        <v>0</v>
      </c>
      <c r="P96" s="139" t="str">
        <f t="shared" si="26"/>
        <v>C</v>
      </c>
      <c r="Q96" s="87">
        <f t="shared" si="27"/>
        <v>0</v>
      </c>
      <c r="R96" s="140" t="str">
        <f t="shared" si="28"/>
        <v>C</v>
      </c>
      <c r="S96" s="86">
        <f t="shared" si="29"/>
        <v>0</v>
      </c>
      <c r="T96" s="87">
        <f t="shared" si="30"/>
        <v>0</v>
      </c>
      <c r="U96" s="87">
        <f t="shared" si="31"/>
        <v>0</v>
      </c>
      <c r="V96" s="88">
        <f t="shared" si="32"/>
        <v>0</v>
      </c>
      <c r="W96" s="89">
        <f t="shared" si="33"/>
        <v>0</v>
      </c>
    </row>
    <row r="97" spans="1:23" ht="14.25" customHeight="1" x14ac:dyDescent="0.15">
      <c r="A97" s="80">
        <f t="shared" si="13"/>
        <v>0</v>
      </c>
      <c r="B97" s="81">
        <f t="shared" si="14"/>
        <v>0</v>
      </c>
      <c r="C97" s="66">
        <f t="shared" si="14"/>
        <v>0</v>
      </c>
      <c r="D97" s="137" t="str">
        <f t="shared" si="14"/>
        <v>C</v>
      </c>
      <c r="E97" s="128">
        <f t="shared" si="15"/>
        <v>0</v>
      </c>
      <c r="F97" s="129">
        <f t="shared" si="16"/>
        <v>0</v>
      </c>
      <c r="G97" s="130">
        <f t="shared" si="17"/>
        <v>0</v>
      </c>
      <c r="H97" s="128">
        <f t="shared" si="18"/>
        <v>0</v>
      </c>
      <c r="I97" s="131">
        <f t="shared" si="19"/>
        <v>0</v>
      </c>
      <c r="J97" s="131">
        <f t="shared" si="20"/>
        <v>0</v>
      </c>
      <c r="K97" s="129">
        <f t="shared" si="21"/>
        <v>0</v>
      </c>
      <c r="L97" s="128">
        <f t="shared" si="22"/>
        <v>0</v>
      </c>
      <c r="M97" s="130">
        <f t="shared" si="23"/>
        <v>0</v>
      </c>
      <c r="N97" s="130">
        <f t="shared" si="24"/>
        <v>0</v>
      </c>
      <c r="O97" s="86">
        <f t="shared" si="25"/>
        <v>0</v>
      </c>
      <c r="P97" s="139" t="str">
        <f t="shared" si="26"/>
        <v>C</v>
      </c>
      <c r="Q97" s="87">
        <f t="shared" si="27"/>
        <v>0</v>
      </c>
      <c r="R97" s="140" t="str">
        <f t="shared" si="28"/>
        <v>C</v>
      </c>
      <c r="S97" s="86">
        <f t="shared" si="29"/>
        <v>0</v>
      </c>
      <c r="T97" s="87">
        <f t="shared" si="30"/>
        <v>0</v>
      </c>
      <c r="U97" s="87">
        <f t="shared" si="31"/>
        <v>0</v>
      </c>
      <c r="V97" s="88">
        <f t="shared" si="32"/>
        <v>0</v>
      </c>
      <c r="W97" s="89">
        <f t="shared" si="33"/>
        <v>0</v>
      </c>
    </row>
    <row r="98" spans="1:23" ht="14.25" customHeight="1" x14ac:dyDescent="0.15">
      <c r="A98" s="80">
        <f t="shared" si="13"/>
        <v>0</v>
      </c>
      <c r="B98" s="81">
        <f t="shared" si="14"/>
        <v>0</v>
      </c>
      <c r="C98" s="66">
        <f t="shared" si="14"/>
        <v>0</v>
      </c>
      <c r="D98" s="137" t="str">
        <f t="shared" si="14"/>
        <v>C</v>
      </c>
      <c r="E98" s="128">
        <f t="shared" si="15"/>
        <v>0</v>
      </c>
      <c r="F98" s="129">
        <f t="shared" si="16"/>
        <v>0</v>
      </c>
      <c r="G98" s="130">
        <f t="shared" si="17"/>
        <v>0</v>
      </c>
      <c r="H98" s="128">
        <f t="shared" si="18"/>
        <v>0</v>
      </c>
      <c r="I98" s="131">
        <f t="shared" si="19"/>
        <v>0</v>
      </c>
      <c r="J98" s="131">
        <f t="shared" si="20"/>
        <v>0</v>
      </c>
      <c r="K98" s="129">
        <f t="shared" si="21"/>
        <v>0</v>
      </c>
      <c r="L98" s="128">
        <f t="shared" si="22"/>
        <v>0</v>
      </c>
      <c r="M98" s="130">
        <f t="shared" si="23"/>
        <v>0</v>
      </c>
      <c r="N98" s="130">
        <f t="shared" si="24"/>
        <v>0</v>
      </c>
      <c r="O98" s="86">
        <f t="shared" si="25"/>
        <v>0</v>
      </c>
      <c r="P98" s="139" t="str">
        <f t="shared" si="26"/>
        <v>C</v>
      </c>
      <c r="Q98" s="87">
        <f t="shared" si="27"/>
        <v>0</v>
      </c>
      <c r="R98" s="140" t="str">
        <f t="shared" si="28"/>
        <v>C</v>
      </c>
      <c r="S98" s="86">
        <f t="shared" si="29"/>
        <v>0</v>
      </c>
      <c r="T98" s="87">
        <f t="shared" si="30"/>
        <v>0</v>
      </c>
      <c r="U98" s="87">
        <f t="shared" si="31"/>
        <v>0</v>
      </c>
      <c r="V98" s="88">
        <f t="shared" si="32"/>
        <v>0</v>
      </c>
      <c r="W98" s="89">
        <f t="shared" si="33"/>
        <v>0</v>
      </c>
    </row>
    <row r="99" spans="1:23" ht="14.25" customHeight="1" x14ac:dyDescent="0.15">
      <c r="A99" s="80">
        <f t="shared" si="13"/>
        <v>0</v>
      </c>
      <c r="B99" s="81">
        <f t="shared" si="14"/>
        <v>0</v>
      </c>
      <c r="C99" s="66">
        <f t="shared" si="14"/>
        <v>0</v>
      </c>
      <c r="D99" s="137" t="str">
        <f t="shared" si="14"/>
        <v>C</v>
      </c>
      <c r="E99" s="128">
        <f t="shared" si="15"/>
        <v>0</v>
      </c>
      <c r="F99" s="129">
        <f t="shared" si="16"/>
        <v>0</v>
      </c>
      <c r="G99" s="130">
        <f t="shared" si="17"/>
        <v>0</v>
      </c>
      <c r="H99" s="128">
        <f t="shared" si="18"/>
        <v>0</v>
      </c>
      <c r="I99" s="131">
        <f t="shared" si="19"/>
        <v>0</v>
      </c>
      <c r="J99" s="131">
        <f t="shared" si="20"/>
        <v>0</v>
      </c>
      <c r="K99" s="129">
        <f t="shared" si="21"/>
        <v>0</v>
      </c>
      <c r="L99" s="128">
        <f t="shared" si="22"/>
        <v>0</v>
      </c>
      <c r="M99" s="130">
        <f t="shared" si="23"/>
        <v>0</v>
      </c>
      <c r="N99" s="130">
        <f t="shared" si="24"/>
        <v>0</v>
      </c>
      <c r="O99" s="86">
        <f t="shared" si="25"/>
        <v>0</v>
      </c>
      <c r="P99" s="139" t="str">
        <f t="shared" si="26"/>
        <v>C</v>
      </c>
      <c r="Q99" s="87">
        <f t="shared" si="27"/>
        <v>0</v>
      </c>
      <c r="R99" s="140" t="str">
        <f t="shared" si="28"/>
        <v>C</v>
      </c>
      <c r="S99" s="86">
        <f t="shared" si="29"/>
        <v>0</v>
      </c>
      <c r="T99" s="87">
        <f t="shared" si="30"/>
        <v>0</v>
      </c>
      <c r="U99" s="87">
        <f t="shared" si="31"/>
        <v>0</v>
      </c>
      <c r="V99" s="88">
        <f t="shared" si="32"/>
        <v>0</v>
      </c>
      <c r="W99" s="89">
        <f t="shared" si="33"/>
        <v>0</v>
      </c>
    </row>
    <row r="100" spans="1:23" ht="14.25" customHeight="1" x14ac:dyDescent="0.15">
      <c r="A100" s="80">
        <f t="shared" si="13"/>
        <v>0</v>
      </c>
      <c r="B100" s="81">
        <f t="shared" si="14"/>
        <v>0</v>
      </c>
      <c r="C100" s="66">
        <f t="shared" si="14"/>
        <v>0</v>
      </c>
      <c r="D100" s="137" t="str">
        <f t="shared" si="14"/>
        <v>C</v>
      </c>
      <c r="E100" s="128">
        <f t="shared" si="15"/>
        <v>0</v>
      </c>
      <c r="F100" s="129">
        <f t="shared" si="16"/>
        <v>0</v>
      </c>
      <c r="G100" s="130">
        <f t="shared" si="17"/>
        <v>0</v>
      </c>
      <c r="H100" s="128">
        <f t="shared" si="18"/>
        <v>0</v>
      </c>
      <c r="I100" s="131">
        <f t="shared" si="19"/>
        <v>0</v>
      </c>
      <c r="J100" s="131">
        <f t="shared" si="20"/>
        <v>0</v>
      </c>
      <c r="K100" s="129">
        <f t="shared" si="21"/>
        <v>0</v>
      </c>
      <c r="L100" s="128">
        <f t="shared" si="22"/>
        <v>0</v>
      </c>
      <c r="M100" s="130">
        <f t="shared" si="23"/>
        <v>0</v>
      </c>
      <c r="N100" s="130">
        <f t="shared" si="24"/>
        <v>0</v>
      </c>
      <c r="O100" s="86">
        <f t="shared" si="25"/>
        <v>0</v>
      </c>
      <c r="P100" s="139" t="str">
        <f t="shared" si="26"/>
        <v>C</v>
      </c>
      <c r="Q100" s="87">
        <f t="shared" si="27"/>
        <v>0</v>
      </c>
      <c r="R100" s="140" t="str">
        <f t="shared" si="28"/>
        <v>C</v>
      </c>
      <c r="S100" s="86">
        <f t="shared" si="29"/>
        <v>0</v>
      </c>
      <c r="T100" s="87">
        <f t="shared" si="30"/>
        <v>0</v>
      </c>
      <c r="U100" s="87">
        <f t="shared" si="31"/>
        <v>0</v>
      </c>
      <c r="V100" s="88">
        <f t="shared" si="32"/>
        <v>0</v>
      </c>
      <c r="W100" s="89">
        <f t="shared" si="33"/>
        <v>0</v>
      </c>
    </row>
    <row r="101" spans="1:23" ht="14.25" customHeight="1" x14ac:dyDescent="0.15">
      <c r="A101" s="80">
        <f t="shared" si="13"/>
        <v>0</v>
      </c>
      <c r="B101" s="81">
        <f t="shared" si="14"/>
        <v>0</v>
      </c>
      <c r="C101" s="66">
        <f t="shared" si="14"/>
        <v>0</v>
      </c>
      <c r="D101" s="137" t="str">
        <f t="shared" si="14"/>
        <v>C</v>
      </c>
      <c r="E101" s="128">
        <f t="shared" si="15"/>
        <v>0</v>
      </c>
      <c r="F101" s="129">
        <f t="shared" si="16"/>
        <v>0</v>
      </c>
      <c r="G101" s="130">
        <f t="shared" si="17"/>
        <v>0</v>
      </c>
      <c r="H101" s="128">
        <f t="shared" si="18"/>
        <v>0</v>
      </c>
      <c r="I101" s="131">
        <f t="shared" si="19"/>
        <v>0</v>
      </c>
      <c r="J101" s="131">
        <f t="shared" si="20"/>
        <v>0</v>
      </c>
      <c r="K101" s="129">
        <f t="shared" si="21"/>
        <v>0</v>
      </c>
      <c r="L101" s="128">
        <f t="shared" si="22"/>
        <v>0</v>
      </c>
      <c r="M101" s="130">
        <f t="shared" si="23"/>
        <v>0</v>
      </c>
      <c r="N101" s="130">
        <f t="shared" si="24"/>
        <v>0</v>
      </c>
      <c r="O101" s="86">
        <f t="shared" si="25"/>
        <v>0</v>
      </c>
      <c r="P101" s="139" t="str">
        <f t="shared" si="26"/>
        <v>C</v>
      </c>
      <c r="Q101" s="87">
        <f t="shared" si="27"/>
        <v>0</v>
      </c>
      <c r="R101" s="140" t="str">
        <f t="shared" si="28"/>
        <v>C</v>
      </c>
      <c r="S101" s="86">
        <f t="shared" si="29"/>
        <v>0</v>
      </c>
      <c r="T101" s="87">
        <f t="shared" si="30"/>
        <v>0</v>
      </c>
      <c r="U101" s="87">
        <f t="shared" si="31"/>
        <v>0</v>
      </c>
      <c r="V101" s="88">
        <f t="shared" si="32"/>
        <v>0</v>
      </c>
      <c r="W101" s="89">
        <f t="shared" si="33"/>
        <v>0</v>
      </c>
    </row>
    <row r="102" spans="1:23" ht="14.25" customHeight="1" x14ac:dyDescent="0.15">
      <c r="A102" s="80">
        <f t="shared" si="13"/>
        <v>0</v>
      </c>
      <c r="B102" s="81">
        <f t="shared" si="14"/>
        <v>0</v>
      </c>
      <c r="C102" s="66">
        <f t="shared" si="14"/>
        <v>0</v>
      </c>
      <c r="D102" s="137" t="str">
        <f t="shared" si="14"/>
        <v>C</v>
      </c>
      <c r="E102" s="128">
        <f t="shared" si="15"/>
        <v>0</v>
      </c>
      <c r="F102" s="129">
        <f t="shared" si="16"/>
        <v>0</v>
      </c>
      <c r="G102" s="130">
        <f t="shared" si="17"/>
        <v>0</v>
      </c>
      <c r="H102" s="128">
        <f t="shared" si="18"/>
        <v>0</v>
      </c>
      <c r="I102" s="131">
        <f t="shared" si="19"/>
        <v>0</v>
      </c>
      <c r="J102" s="131">
        <f t="shared" si="20"/>
        <v>0</v>
      </c>
      <c r="K102" s="129">
        <f t="shared" si="21"/>
        <v>0</v>
      </c>
      <c r="L102" s="128">
        <f t="shared" si="22"/>
        <v>0</v>
      </c>
      <c r="M102" s="130">
        <f t="shared" si="23"/>
        <v>0</v>
      </c>
      <c r="N102" s="130">
        <f t="shared" si="24"/>
        <v>0</v>
      </c>
      <c r="O102" s="86">
        <f t="shared" si="25"/>
        <v>0</v>
      </c>
      <c r="P102" s="139" t="str">
        <f t="shared" si="26"/>
        <v>C</v>
      </c>
      <c r="Q102" s="87">
        <f t="shared" si="27"/>
        <v>0</v>
      </c>
      <c r="R102" s="140" t="str">
        <f t="shared" si="28"/>
        <v>C</v>
      </c>
      <c r="S102" s="86">
        <f t="shared" si="29"/>
        <v>0</v>
      </c>
      <c r="T102" s="87">
        <f t="shared" si="30"/>
        <v>0</v>
      </c>
      <c r="U102" s="87">
        <f t="shared" si="31"/>
        <v>0</v>
      </c>
      <c r="V102" s="88">
        <f t="shared" si="32"/>
        <v>0</v>
      </c>
      <c r="W102" s="89">
        <f t="shared" si="33"/>
        <v>0</v>
      </c>
    </row>
    <row r="103" spans="1:23" ht="14.25" customHeight="1" x14ac:dyDescent="0.15">
      <c r="A103" s="80">
        <f t="shared" si="13"/>
        <v>0</v>
      </c>
      <c r="B103" s="81">
        <f t="shared" si="14"/>
        <v>0</v>
      </c>
      <c r="C103" s="66">
        <f t="shared" si="14"/>
        <v>0</v>
      </c>
      <c r="D103" s="137" t="str">
        <f t="shared" si="14"/>
        <v>C</v>
      </c>
      <c r="E103" s="128">
        <f t="shared" si="15"/>
        <v>0</v>
      </c>
      <c r="F103" s="129">
        <f t="shared" si="16"/>
        <v>0</v>
      </c>
      <c r="G103" s="130">
        <f t="shared" si="17"/>
        <v>0</v>
      </c>
      <c r="H103" s="128">
        <f t="shared" si="18"/>
        <v>0</v>
      </c>
      <c r="I103" s="131">
        <f t="shared" si="19"/>
        <v>0</v>
      </c>
      <c r="J103" s="131">
        <f t="shared" si="20"/>
        <v>0</v>
      </c>
      <c r="K103" s="129">
        <f t="shared" si="21"/>
        <v>0</v>
      </c>
      <c r="L103" s="128">
        <f t="shared" si="22"/>
        <v>0</v>
      </c>
      <c r="M103" s="130">
        <f t="shared" si="23"/>
        <v>0</v>
      </c>
      <c r="N103" s="130">
        <f t="shared" si="24"/>
        <v>0</v>
      </c>
      <c r="O103" s="86">
        <f t="shared" si="25"/>
        <v>0</v>
      </c>
      <c r="P103" s="139" t="str">
        <f t="shared" si="26"/>
        <v>C</v>
      </c>
      <c r="Q103" s="87">
        <f t="shared" si="27"/>
        <v>0</v>
      </c>
      <c r="R103" s="140" t="str">
        <f t="shared" si="28"/>
        <v>C</v>
      </c>
      <c r="S103" s="86">
        <f t="shared" si="29"/>
        <v>0</v>
      </c>
      <c r="T103" s="87">
        <f t="shared" si="30"/>
        <v>0</v>
      </c>
      <c r="U103" s="87">
        <f t="shared" si="31"/>
        <v>0</v>
      </c>
      <c r="V103" s="88">
        <f t="shared" si="32"/>
        <v>0</v>
      </c>
      <c r="W103" s="89">
        <f t="shared" si="33"/>
        <v>0</v>
      </c>
    </row>
    <row r="104" spans="1:23" ht="14.25" customHeight="1" x14ac:dyDescent="0.15">
      <c r="A104" s="80">
        <f t="shared" si="13"/>
        <v>0</v>
      </c>
      <c r="B104" s="81">
        <f t="shared" si="14"/>
        <v>0</v>
      </c>
      <c r="C104" s="66">
        <f t="shared" si="14"/>
        <v>0</v>
      </c>
      <c r="D104" s="137" t="str">
        <f t="shared" si="14"/>
        <v>C</v>
      </c>
      <c r="E104" s="128">
        <f t="shared" si="15"/>
        <v>0</v>
      </c>
      <c r="F104" s="129">
        <f t="shared" si="16"/>
        <v>0</v>
      </c>
      <c r="G104" s="130">
        <f t="shared" si="17"/>
        <v>0</v>
      </c>
      <c r="H104" s="128">
        <f t="shared" si="18"/>
        <v>0</v>
      </c>
      <c r="I104" s="131">
        <f t="shared" si="19"/>
        <v>0</v>
      </c>
      <c r="J104" s="131">
        <f t="shared" si="20"/>
        <v>0</v>
      </c>
      <c r="K104" s="129">
        <f t="shared" si="21"/>
        <v>0</v>
      </c>
      <c r="L104" s="128">
        <f t="shared" si="22"/>
        <v>0</v>
      </c>
      <c r="M104" s="130">
        <f t="shared" si="23"/>
        <v>0</v>
      </c>
      <c r="N104" s="130">
        <f t="shared" si="24"/>
        <v>0</v>
      </c>
      <c r="O104" s="86">
        <f t="shared" si="25"/>
        <v>0</v>
      </c>
      <c r="P104" s="139" t="str">
        <f t="shared" si="26"/>
        <v>C</v>
      </c>
      <c r="Q104" s="87">
        <f t="shared" si="27"/>
        <v>0</v>
      </c>
      <c r="R104" s="140" t="str">
        <f t="shared" si="28"/>
        <v>C</v>
      </c>
      <c r="S104" s="86">
        <f t="shared" si="29"/>
        <v>0</v>
      </c>
      <c r="T104" s="87">
        <f t="shared" si="30"/>
        <v>0</v>
      </c>
      <c r="U104" s="87">
        <f t="shared" si="31"/>
        <v>0</v>
      </c>
      <c r="V104" s="88">
        <f t="shared" si="32"/>
        <v>0</v>
      </c>
      <c r="W104" s="89">
        <f t="shared" si="33"/>
        <v>0</v>
      </c>
    </row>
    <row r="105" spans="1:23" ht="14.25" customHeight="1" x14ac:dyDescent="0.15">
      <c r="A105" s="80">
        <f t="shared" si="13"/>
        <v>0</v>
      </c>
      <c r="B105" s="81">
        <f t="shared" si="14"/>
        <v>0</v>
      </c>
      <c r="C105" s="66">
        <f t="shared" si="14"/>
        <v>0</v>
      </c>
      <c r="D105" s="137" t="str">
        <f t="shared" si="14"/>
        <v>C</v>
      </c>
      <c r="E105" s="128">
        <f t="shared" si="15"/>
        <v>0</v>
      </c>
      <c r="F105" s="129">
        <f t="shared" si="16"/>
        <v>0</v>
      </c>
      <c r="G105" s="130">
        <f t="shared" si="17"/>
        <v>0</v>
      </c>
      <c r="H105" s="128">
        <f t="shared" si="18"/>
        <v>0</v>
      </c>
      <c r="I105" s="131">
        <f t="shared" si="19"/>
        <v>0</v>
      </c>
      <c r="J105" s="131">
        <f t="shared" si="20"/>
        <v>0</v>
      </c>
      <c r="K105" s="129">
        <f t="shared" si="21"/>
        <v>0</v>
      </c>
      <c r="L105" s="128">
        <f t="shared" si="22"/>
        <v>0</v>
      </c>
      <c r="M105" s="130">
        <f t="shared" si="23"/>
        <v>0</v>
      </c>
      <c r="N105" s="130">
        <f t="shared" si="24"/>
        <v>0</v>
      </c>
      <c r="O105" s="86">
        <f t="shared" si="25"/>
        <v>0</v>
      </c>
      <c r="P105" s="139" t="str">
        <f t="shared" si="26"/>
        <v>C</v>
      </c>
      <c r="Q105" s="87">
        <f t="shared" si="27"/>
        <v>0</v>
      </c>
      <c r="R105" s="140" t="str">
        <f t="shared" si="28"/>
        <v>C</v>
      </c>
      <c r="S105" s="86">
        <f t="shared" si="29"/>
        <v>0</v>
      </c>
      <c r="T105" s="87">
        <f t="shared" si="30"/>
        <v>0</v>
      </c>
      <c r="U105" s="87">
        <f t="shared" si="31"/>
        <v>0</v>
      </c>
      <c r="V105" s="88">
        <f t="shared" si="32"/>
        <v>0</v>
      </c>
      <c r="W105" s="89">
        <f t="shared" si="33"/>
        <v>0</v>
      </c>
    </row>
    <row r="106" spans="1:23" ht="14.25" customHeight="1" x14ac:dyDescent="0.15">
      <c r="A106" s="80">
        <f t="shared" si="13"/>
        <v>0</v>
      </c>
      <c r="B106" s="81">
        <f t="shared" si="14"/>
        <v>0</v>
      </c>
      <c r="C106" s="66">
        <f t="shared" si="14"/>
        <v>0</v>
      </c>
      <c r="D106" s="137" t="str">
        <f t="shared" si="14"/>
        <v>C</v>
      </c>
      <c r="E106" s="128">
        <f t="shared" si="15"/>
        <v>0</v>
      </c>
      <c r="F106" s="129">
        <f t="shared" si="16"/>
        <v>0</v>
      </c>
      <c r="G106" s="130">
        <f t="shared" si="17"/>
        <v>0</v>
      </c>
      <c r="H106" s="128">
        <f t="shared" si="18"/>
        <v>0</v>
      </c>
      <c r="I106" s="131">
        <f t="shared" si="19"/>
        <v>0</v>
      </c>
      <c r="J106" s="131">
        <f t="shared" si="20"/>
        <v>0</v>
      </c>
      <c r="K106" s="129">
        <f t="shared" si="21"/>
        <v>0</v>
      </c>
      <c r="L106" s="128">
        <f t="shared" si="22"/>
        <v>0</v>
      </c>
      <c r="M106" s="130">
        <f t="shared" si="23"/>
        <v>0</v>
      </c>
      <c r="N106" s="130">
        <f t="shared" si="24"/>
        <v>0</v>
      </c>
      <c r="O106" s="86">
        <f t="shared" si="25"/>
        <v>0</v>
      </c>
      <c r="P106" s="139" t="str">
        <f t="shared" si="26"/>
        <v>C</v>
      </c>
      <c r="Q106" s="87">
        <f t="shared" si="27"/>
        <v>0</v>
      </c>
      <c r="R106" s="140" t="str">
        <f t="shared" si="28"/>
        <v>C</v>
      </c>
      <c r="S106" s="86">
        <f t="shared" si="29"/>
        <v>0</v>
      </c>
      <c r="T106" s="87">
        <f t="shared" si="30"/>
        <v>0</v>
      </c>
      <c r="U106" s="87">
        <f t="shared" si="31"/>
        <v>0</v>
      </c>
      <c r="V106" s="88">
        <f t="shared" si="32"/>
        <v>0</v>
      </c>
      <c r="W106" s="89">
        <f t="shared" si="33"/>
        <v>0</v>
      </c>
    </row>
    <row r="107" spans="1:23" ht="14.25" customHeight="1" x14ac:dyDescent="0.15">
      <c r="A107" s="80">
        <f t="shared" si="13"/>
        <v>0</v>
      </c>
      <c r="B107" s="81">
        <f t="shared" si="14"/>
        <v>0</v>
      </c>
      <c r="C107" s="66">
        <f t="shared" si="14"/>
        <v>0</v>
      </c>
      <c r="D107" s="137" t="str">
        <f t="shared" si="14"/>
        <v>C</v>
      </c>
      <c r="E107" s="128">
        <f t="shared" si="15"/>
        <v>0</v>
      </c>
      <c r="F107" s="129">
        <f t="shared" si="16"/>
        <v>0</v>
      </c>
      <c r="G107" s="130">
        <f t="shared" si="17"/>
        <v>0</v>
      </c>
      <c r="H107" s="128">
        <f t="shared" si="18"/>
        <v>0</v>
      </c>
      <c r="I107" s="131">
        <f t="shared" si="19"/>
        <v>0</v>
      </c>
      <c r="J107" s="131">
        <f t="shared" si="20"/>
        <v>0</v>
      </c>
      <c r="K107" s="129">
        <f t="shared" si="21"/>
        <v>0</v>
      </c>
      <c r="L107" s="128">
        <f t="shared" si="22"/>
        <v>0</v>
      </c>
      <c r="M107" s="130">
        <f t="shared" si="23"/>
        <v>0</v>
      </c>
      <c r="N107" s="130">
        <f t="shared" si="24"/>
        <v>0</v>
      </c>
      <c r="O107" s="86">
        <f t="shared" si="25"/>
        <v>0</v>
      </c>
      <c r="P107" s="139" t="str">
        <f t="shared" si="26"/>
        <v>C</v>
      </c>
      <c r="Q107" s="87">
        <f t="shared" si="27"/>
        <v>0</v>
      </c>
      <c r="R107" s="140" t="str">
        <f t="shared" si="28"/>
        <v>C</v>
      </c>
      <c r="S107" s="86">
        <f t="shared" si="29"/>
        <v>0</v>
      </c>
      <c r="T107" s="87">
        <f t="shared" si="30"/>
        <v>0</v>
      </c>
      <c r="U107" s="87">
        <f t="shared" si="31"/>
        <v>0</v>
      </c>
      <c r="V107" s="88">
        <f t="shared" si="32"/>
        <v>0</v>
      </c>
      <c r="W107" s="89">
        <f t="shared" si="33"/>
        <v>0</v>
      </c>
    </row>
    <row r="108" spans="1:23" ht="14.25" customHeight="1" x14ac:dyDescent="0.15">
      <c r="A108" s="80">
        <f t="shared" si="13"/>
        <v>0</v>
      </c>
      <c r="B108" s="81">
        <f t="shared" si="14"/>
        <v>0</v>
      </c>
      <c r="C108" s="66">
        <f t="shared" si="14"/>
        <v>0</v>
      </c>
      <c r="D108" s="137" t="str">
        <f t="shared" si="14"/>
        <v>C</v>
      </c>
      <c r="E108" s="128">
        <f t="shared" si="15"/>
        <v>0</v>
      </c>
      <c r="F108" s="129">
        <f t="shared" si="16"/>
        <v>0</v>
      </c>
      <c r="G108" s="130">
        <f t="shared" si="17"/>
        <v>0</v>
      </c>
      <c r="H108" s="128">
        <f t="shared" si="18"/>
        <v>0</v>
      </c>
      <c r="I108" s="131">
        <f t="shared" si="19"/>
        <v>0</v>
      </c>
      <c r="J108" s="131">
        <f t="shared" si="20"/>
        <v>0</v>
      </c>
      <c r="K108" s="129">
        <f t="shared" si="21"/>
        <v>0</v>
      </c>
      <c r="L108" s="128">
        <f t="shared" si="22"/>
        <v>0</v>
      </c>
      <c r="M108" s="130">
        <f t="shared" si="23"/>
        <v>0</v>
      </c>
      <c r="N108" s="130">
        <f t="shared" si="24"/>
        <v>0</v>
      </c>
      <c r="O108" s="86">
        <f t="shared" si="25"/>
        <v>0</v>
      </c>
      <c r="P108" s="139" t="str">
        <f t="shared" si="26"/>
        <v>C</v>
      </c>
      <c r="Q108" s="87">
        <f t="shared" si="27"/>
        <v>0</v>
      </c>
      <c r="R108" s="140" t="str">
        <f t="shared" si="28"/>
        <v>C</v>
      </c>
      <c r="S108" s="86">
        <f t="shared" si="29"/>
        <v>0</v>
      </c>
      <c r="T108" s="87">
        <f t="shared" si="30"/>
        <v>0</v>
      </c>
      <c r="U108" s="87">
        <f t="shared" si="31"/>
        <v>0</v>
      </c>
      <c r="V108" s="88">
        <f t="shared" si="32"/>
        <v>0</v>
      </c>
      <c r="W108" s="89">
        <f t="shared" si="33"/>
        <v>0</v>
      </c>
    </row>
    <row r="109" spans="1:23" ht="14.25" customHeight="1" x14ac:dyDescent="0.15">
      <c r="A109" s="80">
        <f t="shared" si="13"/>
        <v>0</v>
      </c>
      <c r="B109" s="81">
        <f t="shared" si="14"/>
        <v>0</v>
      </c>
      <c r="C109" s="66">
        <f t="shared" si="14"/>
        <v>0</v>
      </c>
      <c r="D109" s="137" t="str">
        <f t="shared" si="14"/>
        <v>C</v>
      </c>
      <c r="E109" s="128">
        <f t="shared" si="15"/>
        <v>0</v>
      </c>
      <c r="F109" s="129">
        <f t="shared" si="16"/>
        <v>0</v>
      </c>
      <c r="G109" s="130">
        <f t="shared" si="17"/>
        <v>0</v>
      </c>
      <c r="H109" s="128">
        <f t="shared" si="18"/>
        <v>0</v>
      </c>
      <c r="I109" s="131">
        <f t="shared" si="19"/>
        <v>0</v>
      </c>
      <c r="J109" s="131">
        <f t="shared" si="20"/>
        <v>0</v>
      </c>
      <c r="K109" s="129">
        <f t="shared" si="21"/>
        <v>0</v>
      </c>
      <c r="L109" s="128">
        <f t="shared" si="22"/>
        <v>0</v>
      </c>
      <c r="M109" s="130">
        <f t="shared" si="23"/>
        <v>0</v>
      </c>
      <c r="N109" s="130">
        <f t="shared" si="24"/>
        <v>0</v>
      </c>
      <c r="O109" s="86">
        <f t="shared" si="25"/>
        <v>0</v>
      </c>
      <c r="P109" s="139" t="str">
        <f t="shared" si="26"/>
        <v>C</v>
      </c>
      <c r="Q109" s="87">
        <f t="shared" si="27"/>
        <v>0</v>
      </c>
      <c r="R109" s="140" t="str">
        <f t="shared" si="28"/>
        <v>C</v>
      </c>
      <c r="S109" s="86">
        <f t="shared" si="29"/>
        <v>0</v>
      </c>
      <c r="T109" s="87">
        <f t="shared" si="30"/>
        <v>0</v>
      </c>
      <c r="U109" s="87">
        <f t="shared" si="31"/>
        <v>0</v>
      </c>
      <c r="V109" s="88">
        <f t="shared" si="32"/>
        <v>0</v>
      </c>
      <c r="W109" s="89">
        <f t="shared" si="33"/>
        <v>0</v>
      </c>
    </row>
    <row r="110" spans="1:23" ht="14.25" customHeight="1" x14ac:dyDescent="0.15">
      <c r="A110" s="80">
        <f t="shared" si="13"/>
        <v>0</v>
      </c>
      <c r="B110" s="81">
        <f t="shared" si="14"/>
        <v>0</v>
      </c>
      <c r="C110" s="66">
        <f t="shared" si="14"/>
        <v>0</v>
      </c>
      <c r="D110" s="137" t="str">
        <f t="shared" si="14"/>
        <v>C</v>
      </c>
      <c r="E110" s="128">
        <f t="shared" si="15"/>
        <v>0</v>
      </c>
      <c r="F110" s="129">
        <f t="shared" si="16"/>
        <v>0</v>
      </c>
      <c r="G110" s="130">
        <f t="shared" si="17"/>
        <v>0</v>
      </c>
      <c r="H110" s="128">
        <f t="shared" si="18"/>
        <v>0</v>
      </c>
      <c r="I110" s="131">
        <f t="shared" si="19"/>
        <v>0</v>
      </c>
      <c r="J110" s="131">
        <f t="shared" si="20"/>
        <v>0</v>
      </c>
      <c r="K110" s="129">
        <f t="shared" si="21"/>
        <v>0</v>
      </c>
      <c r="L110" s="128">
        <f t="shared" si="22"/>
        <v>0</v>
      </c>
      <c r="M110" s="130">
        <f t="shared" si="23"/>
        <v>0</v>
      </c>
      <c r="N110" s="130">
        <f t="shared" si="24"/>
        <v>0</v>
      </c>
      <c r="O110" s="86">
        <f t="shared" si="25"/>
        <v>0</v>
      </c>
      <c r="P110" s="139" t="str">
        <f t="shared" si="26"/>
        <v>C</v>
      </c>
      <c r="Q110" s="87">
        <f t="shared" si="27"/>
        <v>0</v>
      </c>
      <c r="R110" s="140" t="str">
        <f t="shared" si="28"/>
        <v>C</v>
      </c>
      <c r="S110" s="86">
        <f t="shared" si="29"/>
        <v>0</v>
      </c>
      <c r="T110" s="87">
        <f t="shared" si="30"/>
        <v>0</v>
      </c>
      <c r="U110" s="87">
        <f t="shared" si="31"/>
        <v>0</v>
      </c>
      <c r="V110" s="88">
        <f t="shared" si="32"/>
        <v>0</v>
      </c>
      <c r="W110" s="89">
        <f t="shared" si="33"/>
        <v>0</v>
      </c>
    </row>
    <row r="111" spans="1:23" ht="14.25" customHeight="1" x14ac:dyDescent="0.15">
      <c r="A111" s="80">
        <f t="shared" si="13"/>
        <v>0</v>
      </c>
      <c r="B111" s="81">
        <f t="shared" si="14"/>
        <v>0</v>
      </c>
      <c r="C111" s="66">
        <f t="shared" si="14"/>
        <v>0</v>
      </c>
      <c r="D111" s="137" t="str">
        <f t="shared" si="14"/>
        <v>C</v>
      </c>
      <c r="E111" s="128">
        <f t="shared" si="15"/>
        <v>0</v>
      </c>
      <c r="F111" s="129">
        <f t="shared" si="16"/>
        <v>0</v>
      </c>
      <c r="G111" s="130">
        <f t="shared" si="17"/>
        <v>0</v>
      </c>
      <c r="H111" s="128">
        <f t="shared" si="18"/>
        <v>0</v>
      </c>
      <c r="I111" s="131">
        <f t="shared" si="19"/>
        <v>0</v>
      </c>
      <c r="J111" s="131">
        <f t="shared" si="20"/>
        <v>0</v>
      </c>
      <c r="K111" s="129">
        <f t="shared" si="21"/>
        <v>0</v>
      </c>
      <c r="L111" s="128">
        <f t="shared" si="22"/>
        <v>0</v>
      </c>
      <c r="M111" s="130">
        <f t="shared" si="23"/>
        <v>0</v>
      </c>
      <c r="N111" s="130">
        <f t="shared" si="24"/>
        <v>0</v>
      </c>
      <c r="O111" s="86">
        <f t="shared" si="25"/>
        <v>0</v>
      </c>
      <c r="P111" s="139" t="str">
        <f t="shared" si="26"/>
        <v>C</v>
      </c>
      <c r="Q111" s="87">
        <f t="shared" si="27"/>
        <v>0</v>
      </c>
      <c r="R111" s="140" t="str">
        <f t="shared" si="28"/>
        <v>C</v>
      </c>
      <c r="S111" s="86">
        <f t="shared" si="29"/>
        <v>0</v>
      </c>
      <c r="T111" s="87">
        <f t="shared" si="30"/>
        <v>0</v>
      </c>
      <c r="U111" s="87">
        <f t="shared" si="31"/>
        <v>0</v>
      </c>
      <c r="V111" s="88">
        <f t="shared" si="32"/>
        <v>0</v>
      </c>
      <c r="W111" s="89">
        <f t="shared" si="33"/>
        <v>0</v>
      </c>
    </row>
    <row r="112" spans="1:23" ht="14.25" customHeight="1" x14ac:dyDescent="0.15">
      <c r="A112" s="80">
        <f t="shared" si="13"/>
        <v>0</v>
      </c>
      <c r="B112" s="81">
        <f t="shared" si="14"/>
        <v>0</v>
      </c>
      <c r="C112" s="66">
        <f t="shared" si="14"/>
        <v>0</v>
      </c>
      <c r="D112" s="137" t="str">
        <f t="shared" si="14"/>
        <v>C</v>
      </c>
      <c r="E112" s="128">
        <f t="shared" si="15"/>
        <v>0</v>
      </c>
      <c r="F112" s="129">
        <f t="shared" si="16"/>
        <v>0</v>
      </c>
      <c r="G112" s="130">
        <f t="shared" si="17"/>
        <v>0</v>
      </c>
      <c r="H112" s="128">
        <f t="shared" si="18"/>
        <v>0</v>
      </c>
      <c r="I112" s="131">
        <f t="shared" si="19"/>
        <v>0</v>
      </c>
      <c r="J112" s="131">
        <f t="shared" si="20"/>
        <v>0</v>
      </c>
      <c r="K112" s="129">
        <f t="shared" si="21"/>
        <v>0</v>
      </c>
      <c r="L112" s="128">
        <f t="shared" si="22"/>
        <v>0</v>
      </c>
      <c r="M112" s="130">
        <f t="shared" si="23"/>
        <v>0</v>
      </c>
      <c r="N112" s="130">
        <f t="shared" si="24"/>
        <v>0</v>
      </c>
      <c r="O112" s="86">
        <f t="shared" si="25"/>
        <v>0</v>
      </c>
      <c r="P112" s="139" t="str">
        <f t="shared" si="26"/>
        <v>C</v>
      </c>
      <c r="Q112" s="87">
        <f t="shared" si="27"/>
        <v>0</v>
      </c>
      <c r="R112" s="140" t="str">
        <f t="shared" si="28"/>
        <v>C</v>
      </c>
      <c r="S112" s="86">
        <f t="shared" si="29"/>
        <v>0</v>
      </c>
      <c r="T112" s="87">
        <f t="shared" si="30"/>
        <v>0</v>
      </c>
      <c r="U112" s="87">
        <f t="shared" si="31"/>
        <v>0</v>
      </c>
      <c r="V112" s="88">
        <f t="shared" si="32"/>
        <v>0</v>
      </c>
      <c r="W112" s="89">
        <f t="shared" si="33"/>
        <v>0</v>
      </c>
    </row>
    <row r="113" spans="1:23" ht="14.25" customHeight="1" x14ac:dyDescent="0.15">
      <c r="A113" s="80">
        <f t="shared" si="13"/>
        <v>0</v>
      </c>
      <c r="B113" s="81">
        <f t="shared" si="14"/>
        <v>0</v>
      </c>
      <c r="C113" s="66">
        <f t="shared" si="14"/>
        <v>0</v>
      </c>
      <c r="D113" s="137" t="str">
        <f t="shared" si="14"/>
        <v>C</v>
      </c>
      <c r="E113" s="128">
        <f t="shared" si="15"/>
        <v>0</v>
      </c>
      <c r="F113" s="129">
        <f t="shared" si="16"/>
        <v>0</v>
      </c>
      <c r="G113" s="130">
        <f t="shared" si="17"/>
        <v>0</v>
      </c>
      <c r="H113" s="128">
        <f t="shared" si="18"/>
        <v>0</v>
      </c>
      <c r="I113" s="131">
        <f t="shared" si="19"/>
        <v>0</v>
      </c>
      <c r="J113" s="131">
        <f t="shared" si="20"/>
        <v>0</v>
      </c>
      <c r="K113" s="129">
        <f t="shared" si="21"/>
        <v>0</v>
      </c>
      <c r="L113" s="128">
        <f t="shared" si="22"/>
        <v>0</v>
      </c>
      <c r="M113" s="130">
        <f t="shared" si="23"/>
        <v>0</v>
      </c>
      <c r="N113" s="130">
        <f t="shared" si="24"/>
        <v>0</v>
      </c>
      <c r="O113" s="86">
        <f t="shared" si="25"/>
        <v>0</v>
      </c>
      <c r="P113" s="139" t="str">
        <f t="shared" si="26"/>
        <v>C</v>
      </c>
      <c r="Q113" s="87">
        <f t="shared" si="27"/>
        <v>0</v>
      </c>
      <c r="R113" s="140" t="str">
        <f t="shared" si="28"/>
        <v>C</v>
      </c>
      <c r="S113" s="86">
        <f t="shared" si="29"/>
        <v>0</v>
      </c>
      <c r="T113" s="87">
        <f t="shared" si="30"/>
        <v>0</v>
      </c>
      <c r="U113" s="87">
        <f t="shared" si="31"/>
        <v>0</v>
      </c>
      <c r="V113" s="88">
        <f t="shared" si="32"/>
        <v>0</v>
      </c>
      <c r="W113" s="89">
        <f t="shared" si="33"/>
        <v>0</v>
      </c>
    </row>
    <row r="114" spans="1:23" ht="14.25" customHeight="1" x14ac:dyDescent="0.15">
      <c r="A114" s="80">
        <f t="shared" si="13"/>
        <v>0</v>
      </c>
      <c r="B114" s="81">
        <f t="shared" si="14"/>
        <v>0</v>
      </c>
      <c r="C114" s="66">
        <f t="shared" si="14"/>
        <v>0</v>
      </c>
      <c r="D114" s="137" t="str">
        <f t="shared" si="14"/>
        <v>C</v>
      </c>
      <c r="E114" s="128">
        <f t="shared" si="15"/>
        <v>0</v>
      </c>
      <c r="F114" s="129">
        <f t="shared" si="16"/>
        <v>0</v>
      </c>
      <c r="G114" s="130">
        <f t="shared" si="17"/>
        <v>0</v>
      </c>
      <c r="H114" s="128">
        <f t="shared" si="18"/>
        <v>0</v>
      </c>
      <c r="I114" s="131">
        <f t="shared" si="19"/>
        <v>0</v>
      </c>
      <c r="J114" s="131">
        <f t="shared" si="20"/>
        <v>0</v>
      </c>
      <c r="K114" s="129">
        <f t="shared" si="21"/>
        <v>0</v>
      </c>
      <c r="L114" s="128">
        <f t="shared" si="22"/>
        <v>0</v>
      </c>
      <c r="M114" s="130">
        <f t="shared" si="23"/>
        <v>0</v>
      </c>
      <c r="N114" s="130">
        <f t="shared" si="24"/>
        <v>0</v>
      </c>
      <c r="O114" s="86">
        <f t="shared" si="25"/>
        <v>0</v>
      </c>
      <c r="P114" s="139" t="str">
        <f t="shared" si="26"/>
        <v>C</v>
      </c>
      <c r="Q114" s="87">
        <f t="shared" si="27"/>
        <v>0</v>
      </c>
      <c r="R114" s="140" t="str">
        <f t="shared" si="28"/>
        <v>C</v>
      </c>
      <c r="S114" s="86">
        <f t="shared" si="29"/>
        <v>0</v>
      </c>
      <c r="T114" s="87">
        <f t="shared" si="30"/>
        <v>0</v>
      </c>
      <c r="U114" s="87">
        <f t="shared" si="31"/>
        <v>0</v>
      </c>
      <c r="V114" s="88">
        <f t="shared" si="32"/>
        <v>0</v>
      </c>
      <c r="W114" s="89">
        <f t="shared" si="33"/>
        <v>0</v>
      </c>
    </row>
    <row r="115" spans="1:23" ht="14.25" customHeight="1" x14ac:dyDescent="0.15">
      <c r="A115" s="80">
        <f t="shared" si="13"/>
        <v>0</v>
      </c>
      <c r="B115" s="81">
        <f t="shared" si="14"/>
        <v>0</v>
      </c>
      <c r="C115" s="66">
        <f t="shared" si="14"/>
        <v>0</v>
      </c>
      <c r="D115" s="137" t="str">
        <f t="shared" si="14"/>
        <v>C</v>
      </c>
      <c r="E115" s="128">
        <f t="shared" si="15"/>
        <v>0</v>
      </c>
      <c r="F115" s="129">
        <f t="shared" si="16"/>
        <v>0</v>
      </c>
      <c r="G115" s="130">
        <f t="shared" si="17"/>
        <v>0</v>
      </c>
      <c r="H115" s="128">
        <f t="shared" si="18"/>
        <v>0</v>
      </c>
      <c r="I115" s="131">
        <f t="shared" si="19"/>
        <v>0</v>
      </c>
      <c r="J115" s="131">
        <f t="shared" si="20"/>
        <v>0</v>
      </c>
      <c r="K115" s="129">
        <f t="shared" si="21"/>
        <v>0</v>
      </c>
      <c r="L115" s="128">
        <f t="shared" si="22"/>
        <v>0</v>
      </c>
      <c r="M115" s="130">
        <f t="shared" si="23"/>
        <v>0</v>
      </c>
      <c r="N115" s="130">
        <f t="shared" si="24"/>
        <v>0</v>
      </c>
      <c r="O115" s="86">
        <f t="shared" si="25"/>
        <v>0</v>
      </c>
      <c r="P115" s="139" t="str">
        <f t="shared" si="26"/>
        <v>C</v>
      </c>
      <c r="Q115" s="87">
        <f t="shared" si="27"/>
        <v>0</v>
      </c>
      <c r="R115" s="140" t="str">
        <f t="shared" si="28"/>
        <v>C</v>
      </c>
      <c r="S115" s="86">
        <f t="shared" si="29"/>
        <v>0</v>
      </c>
      <c r="T115" s="87">
        <f t="shared" si="30"/>
        <v>0</v>
      </c>
      <c r="U115" s="87">
        <f t="shared" si="31"/>
        <v>0</v>
      </c>
      <c r="V115" s="88">
        <f t="shared" si="32"/>
        <v>0</v>
      </c>
      <c r="W115" s="89">
        <f t="shared" si="33"/>
        <v>0</v>
      </c>
    </row>
    <row r="116" spans="1:23" ht="14.25" customHeight="1" x14ac:dyDescent="0.15">
      <c r="A116" s="80">
        <f t="shared" si="13"/>
        <v>0</v>
      </c>
      <c r="B116" s="81">
        <f t="shared" si="14"/>
        <v>0</v>
      </c>
      <c r="C116" s="66">
        <f t="shared" si="14"/>
        <v>0</v>
      </c>
      <c r="D116" s="137" t="str">
        <f t="shared" si="14"/>
        <v>C</v>
      </c>
      <c r="E116" s="128">
        <f t="shared" si="15"/>
        <v>0</v>
      </c>
      <c r="F116" s="129">
        <f t="shared" si="16"/>
        <v>0</v>
      </c>
      <c r="G116" s="130">
        <f t="shared" si="17"/>
        <v>0</v>
      </c>
      <c r="H116" s="128">
        <f t="shared" si="18"/>
        <v>0</v>
      </c>
      <c r="I116" s="131">
        <f t="shared" si="19"/>
        <v>0</v>
      </c>
      <c r="J116" s="131">
        <f t="shared" si="20"/>
        <v>0</v>
      </c>
      <c r="K116" s="129">
        <f t="shared" si="21"/>
        <v>0</v>
      </c>
      <c r="L116" s="128">
        <f t="shared" si="22"/>
        <v>0</v>
      </c>
      <c r="M116" s="130">
        <f t="shared" si="23"/>
        <v>0</v>
      </c>
      <c r="N116" s="130">
        <f t="shared" si="24"/>
        <v>0</v>
      </c>
      <c r="O116" s="86">
        <f t="shared" si="25"/>
        <v>0</v>
      </c>
      <c r="P116" s="139" t="str">
        <f t="shared" si="26"/>
        <v>C</v>
      </c>
      <c r="Q116" s="87">
        <f t="shared" si="27"/>
        <v>0</v>
      </c>
      <c r="R116" s="140" t="str">
        <f t="shared" si="28"/>
        <v>C</v>
      </c>
      <c r="S116" s="86">
        <f t="shared" si="29"/>
        <v>0</v>
      </c>
      <c r="T116" s="87">
        <f t="shared" si="30"/>
        <v>0</v>
      </c>
      <c r="U116" s="87">
        <f t="shared" si="31"/>
        <v>0</v>
      </c>
      <c r="V116" s="88">
        <f t="shared" si="32"/>
        <v>0</v>
      </c>
      <c r="W116" s="89">
        <f t="shared" si="33"/>
        <v>0</v>
      </c>
    </row>
    <row r="117" spans="1:23" ht="14.25" customHeight="1" x14ac:dyDescent="0.15">
      <c r="A117" s="80">
        <f t="shared" si="13"/>
        <v>0</v>
      </c>
      <c r="B117" s="81">
        <f t="shared" si="14"/>
        <v>0</v>
      </c>
      <c r="C117" s="66">
        <f t="shared" si="14"/>
        <v>0</v>
      </c>
      <c r="D117" s="137" t="str">
        <f t="shared" si="14"/>
        <v>C</v>
      </c>
      <c r="E117" s="128">
        <f t="shared" si="15"/>
        <v>0</v>
      </c>
      <c r="F117" s="129">
        <f t="shared" si="16"/>
        <v>0</v>
      </c>
      <c r="G117" s="130">
        <f t="shared" si="17"/>
        <v>0</v>
      </c>
      <c r="H117" s="128">
        <f t="shared" si="18"/>
        <v>0</v>
      </c>
      <c r="I117" s="131">
        <f t="shared" si="19"/>
        <v>0</v>
      </c>
      <c r="J117" s="131">
        <f t="shared" si="20"/>
        <v>0</v>
      </c>
      <c r="K117" s="129">
        <f t="shared" si="21"/>
        <v>0</v>
      </c>
      <c r="L117" s="128">
        <f t="shared" si="22"/>
        <v>0</v>
      </c>
      <c r="M117" s="130">
        <f t="shared" si="23"/>
        <v>0</v>
      </c>
      <c r="N117" s="130">
        <f t="shared" si="24"/>
        <v>0</v>
      </c>
      <c r="O117" s="86">
        <f t="shared" si="25"/>
        <v>0</v>
      </c>
      <c r="P117" s="139" t="str">
        <f t="shared" si="26"/>
        <v>C</v>
      </c>
      <c r="Q117" s="87">
        <f t="shared" si="27"/>
        <v>0</v>
      </c>
      <c r="R117" s="140" t="str">
        <f t="shared" si="28"/>
        <v>C</v>
      </c>
      <c r="S117" s="86">
        <f t="shared" si="29"/>
        <v>0</v>
      </c>
      <c r="T117" s="87">
        <f t="shared" si="30"/>
        <v>0</v>
      </c>
      <c r="U117" s="87">
        <f t="shared" si="31"/>
        <v>0</v>
      </c>
      <c r="V117" s="88">
        <f t="shared" si="32"/>
        <v>0</v>
      </c>
      <c r="W117" s="89">
        <f t="shared" si="33"/>
        <v>0</v>
      </c>
    </row>
    <row r="118" spans="1:23" ht="14.25" customHeight="1" x14ac:dyDescent="0.15">
      <c r="A118" s="80">
        <f t="shared" si="13"/>
        <v>0</v>
      </c>
      <c r="B118" s="81">
        <f t="shared" si="14"/>
        <v>0</v>
      </c>
      <c r="C118" s="66">
        <f t="shared" si="14"/>
        <v>0</v>
      </c>
      <c r="D118" s="137" t="str">
        <f t="shared" si="14"/>
        <v>C</v>
      </c>
      <c r="E118" s="128">
        <f t="shared" si="15"/>
        <v>0</v>
      </c>
      <c r="F118" s="129">
        <f t="shared" si="16"/>
        <v>0</v>
      </c>
      <c r="G118" s="130">
        <f t="shared" si="17"/>
        <v>0</v>
      </c>
      <c r="H118" s="128">
        <f t="shared" si="18"/>
        <v>0</v>
      </c>
      <c r="I118" s="131">
        <f t="shared" si="19"/>
        <v>0</v>
      </c>
      <c r="J118" s="131">
        <f t="shared" si="20"/>
        <v>0</v>
      </c>
      <c r="K118" s="129">
        <f t="shared" si="21"/>
        <v>0</v>
      </c>
      <c r="L118" s="128">
        <f t="shared" si="22"/>
        <v>0</v>
      </c>
      <c r="M118" s="130">
        <f t="shared" si="23"/>
        <v>0</v>
      </c>
      <c r="N118" s="130">
        <f t="shared" si="24"/>
        <v>0</v>
      </c>
      <c r="O118" s="86">
        <f t="shared" si="25"/>
        <v>0</v>
      </c>
      <c r="P118" s="139" t="str">
        <f t="shared" si="26"/>
        <v>C</v>
      </c>
      <c r="Q118" s="87">
        <f t="shared" si="27"/>
        <v>0</v>
      </c>
      <c r="R118" s="140" t="str">
        <f t="shared" si="28"/>
        <v>C</v>
      </c>
      <c r="S118" s="86">
        <f t="shared" si="29"/>
        <v>0</v>
      </c>
      <c r="T118" s="87">
        <f t="shared" si="30"/>
        <v>0</v>
      </c>
      <c r="U118" s="87">
        <f t="shared" si="31"/>
        <v>0</v>
      </c>
      <c r="V118" s="88">
        <f t="shared" si="32"/>
        <v>0</v>
      </c>
      <c r="W118" s="89">
        <f t="shared" si="33"/>
        <v>0</v>
      </c>
    </row>
    <row r="119" spans="1:23" ht="14.25" customHeight="1" x14ac:dyDescent="0.15">
      <c r="A119" s="80">
        <f t="shared" si="13"/>
        <v>0</v>
      </c>
      <c r="B119" s="81">
        <f t="shared" si="14"/>
        <v>0</v>
      </c>
      <c r="C119" s="66">
        <f t="shared" si="14"/>
        <v>0</v>
      </c>
      <c r="D119" s="137" t="str">
        <f t="shared" si="14"/>
        <v>C</v>
      </c>
      <c r="E119" s="128">
        <f t="shared" si="15"/>
        <v>0</v>
      </c>
      <c r="F119" s="129">
        <f t="shared" si="16"/>
        <v>0</v>
      </c>
      <c r="G119" s="130">
        <f t="shared" si="17"/>
        <v>0</v>
      </c>
      <c r="H119" s="128">
        <f t="shared" si="18"/>
        <v>0</v>
      </c>
      <c r="I119" s="131">
        <f t="shared" si="19"/>
        <v>0</v>
      </c>
      <c r="J119" s="131">
        <f t="shared" si="20"/>
        <v>0</v>
      </c>
      <c r="K119" s="129">
        <f t="shared" si="21"/>
        <v>0</v>
      </c>
      <c r="L119" s="128">
        <f t="shared" si="22"/>
        <v>0</v>
      </c>
      <c r="M119" s="130">
        <f t="shared" si="23"/>
        <v>0</v>
      </c>
      <c r="N119" s="130">
        <f t="shared" si="24"/>
        <v>0</v>
      </c>
      <c r="O119" s="86">
        <f t="shared" si="25"/>
        <v>0</v>
      </c>
      <c r="P119" s="139" t="str">
        <f t="shared" si="26"/>
        <v>C</v>
      </c>
      <c r="Q119" s="87">
        <f t="shared" si="27"/>
        <v>0</v>
      </c>
      <c r="R119" s="140" t="str">
        <f t="shared" si="28"/>
        <v>C</v>
      </c>
      <c r="S119" s="86">
        <f t="shared" si="29"/>
        <v>0</v>
      </c>
      <c r="T119" s="87">
        <f t="shared" si="30"/>
        <v>0</v>
      </c>
      <c r="U119" s="87">
        <f t="shared" si="31"/>
        <v>0</v>
      </c>
      <c r="V119" s="88">
        <f t="shared" si="32"/>
        <v>0</v>
      </c>
      <c r="W119" s="89">
        <f t="shared" si="33"/>
        <v>0</v>
      </c>
    </row>
    <row r="120" spans="1:23" ht="14.25" customHeight="1" x14ac:dyDescent="0.15">
      <c r="A120" s="80">
        <f t="shared" si="13"/>
        <v>0</v>
      </c>
      <c r="B120" s="81">
        <f t="shared" si="14"/>
        <v>0</v>
      </c>
      <c r="C120" s="66">
        <f t="shared" si="14"/>
        <v>0</v>
      </c>
      <c r="D120" s="137" t="str">
        <f t="shared" si="14"/>
        <v>C</v>
      </c>
      <c r="E120" s="128">
        <f t="shared" si="15"/>
        <v>0</v>
      </c>
      <c r="F120" s="129">
        <f t="shared" si="16"/>
        <v>0</v>
      </c>
      <c r="G120" s="130">
        <f t="shared" si="17"/>
        <v>0</v>
      </c>
      <c r="H120" s="128">
        <f t="shared" si="18"/>
        <v>0</v>
      </c>
      <c r="I120" s="131">
        <f t="shared" si="19"/>
        <v>0</v>
      </c>
      <c r="J120" s="131">
        <f t="shared" si="20"/>
        <v>0</v>
      </c>
      <c r="K120" s="129">
        <f t="shared" si="21"/>
        <v>0</v>
      </c>
      <c r="L120" s="128">
        <f t="shared" si="22"/>
        <v>0</v>
      </c>
      <c r="M120" s="130">
        <f t="shared" si="23"/>
        <v>0</v>
      </c>
      <c r="N120" s="130">
        <f t="shared" si="24"/>
        <v>0</v>
      </c>
      <c r="O120" s="86">
        <f t="shared" si="25"/>
        <v>0</v>
      </c>
      <c r="P120" s="139" t="str">
        <f t="shared" si="26"/>
        <v>C</v>
      </c>
      <c r="Q120" s="87">
        <f t="shared" si="27"/>
        <v>0</v>
      </c>
      <c r="R120" s="140" t="str">
        <f t="shared" si="28"/>
        <v>C</v>
      </c>
      <c r="S120" s="86">
        <f t="shared" si="29"/>
        <v>0</v>
      </c>
      <c r="T120" s="87">
        <f t="shared" si="30"/>
        <v>0</v>
      </c>
      <c r="U120" s="87">
        <f t="shared" si="31"/>
        <v>0</v>
      </c>
      <c r="V120" s="88">
        <f t="shared" si="32"/>
        <v>0</v>
      </c>
      <c r="W120" s="89">
        <f t="shared" si="33"/>
        <v>0</v>
      </c>
    </row>
    <row r="121" spans="1:23" ht="14.25" customHeight="1" x14ac:dyDescent="0.15">
      <c r="A121" s="80">
        <f t="shared" si="13"/>
        <v>0</v>
      </c>
      <c r="B121" s="81">
        <f t="shared" si="14"/>
        <v>0</v>
      </c>
      <c r="C121" s="66">
        <f t="shared" si="14"/>
        <v>0</v>
      </c>
      <c r="D121" s="137" t="str">
        <f t="shared" si="14"/>
        <v>C</v>
      </c>
      <c r="E121" s="128">
        <f t="shared" si="15"/>
        <v>0</v>
      </c>
      <c r="F121" s="129">
        <f t="shared" si="16"/>
        <v>0</v>
      </c>
      <c r="G121" s="130">
        <f t="shared" si="17"/>
        <v>0</v>
      </c>
      <c r="H121" s="128">
        <f t="shared" si="18"/>
        <v>0</v>
      </c>
      <c r="I121" s="131">
        <f t="shared" si="19"/>
        <v>0</v>
      </c>
      <c r="J121" s="131">
        <f t="shared" si="20"/>
        <v>0</v>
      </c>
      <c r="K121" s="129">
        <f t="shared" si="21"/>
        <v>0</v>
      </c>
      <c r="L121" s="128">
        <f t="shared" si="22"/>
        <v>0</v>
      </c>
      <c r="M121" s="130">
        <f t="shared" si="23"/>
        <v>0</v>
      </c>
      <c r="N121" s="130">
        <f t="shared" si="24"/>
        <v>0</v>
      </c>
      <c r="O121" s="86">
        <f t="shared" si="25"/>
        <v>0</v>
      </c>
      <c r="P121" s="139" t="str">
        <f t="shared" si="26"/>
        <v>C</v>
      </c>
      <c r="Q121" s="87">
        <f t="shared" si="27"/>
        <v>0</v>
      </c>
      <c r="R121" s="140" t="str">
        <f t="shared" si="28"/>
        <v>C</v>
      </c>
      <c r="S121" s="86">
        <f t="shared" si="29"/>
        <v>0</v>
      </c>
      <c r="T121" s="87">
        <f t="shared" si="30"/>
        <v>0</v>
      </c>
      <c r="U121" s="87">
        <f t="shared" si="31"/>
        <v>0</v>
      </c>
      <c r="V121" s="88">
        <f t="shared" si="32"/>
        <v>0</v>
      </c>
      <c r="W121" s="89">
        <f t="shared" si="33"/>
        <v>0</v>
      </c>
    </row>
    <row r="122" spans="1:23" ht="14.25" customHeight="1" x14ac:dyDescent="0.15">
      <c r="A122" s="80">
        <f t="shared" si="13"/>
        <v>0</v>
      </c>
      <c r="B122" s="81">
        <f t="shared" si="14"/>
        <v>0</v>
      </c>
      <c r="C122" s="66">
        <f t="shared" si="14"/>
        <v>0</v>
      </c>
      <c r="D122" s="137" t="str">
        <f t="shared" si="14"/>
        <v>C</v>
      </c>
      <c r="E122" s="128">
        <f t="shared" si="15"/>
        <v>0</v>
      </c>
      <c r="F122" s="129">
        <f t="shared" si="16"/>
        <v>0</v>
      </c>
      <c r="G122" s="130">
        <f t="shared" si="17"/>
        <v>0</v>
      </c>
      <c r="H122" s="128">
        <f t="shared" si="18"/>
        <v>0</v>
      </c>
      <c r="I122" s="131">
        <f t="shared" si="19"/>
        <v>0</v>
      </c>
      <c r="J122" s="131">
        <f t="shared" si="20"/>
        <v>0</v>
      </c>
      <c r="K122" s="129">
        <f t="shared" si="21"/>
        <v>0</v>
      </c>
      <c r="L122" s="128">
        <f t="shared" si="22"/>
        <v>0</v>
      </c>
      <c r="M122" s="130">
        <f t="shared" si="23"/>
        <v>0</v>
      </c>
      <c r="N122" s="130">
        <f t="shared" si="24"/>
        <v>0</v>
      </c>
      <c r="O122" s="86">
        <f t="shared" si="25"/>
        <v>0</v>
      </c>
      <c r="P122" s="139" t="str">
        <f t="shared" si="26"/>
        <v>C</v>
      </c>
      <c r="Q122" s="87">
        <f t="shared" si="27"/>
        <v>0</v>
      </c>
      <c r="R122" s="140" t="str">
        <f t="shared" si="28"/>
        <v>C</v>
      </c>
      <c r="S122" s="86">
        <f t="shared" si="29"/>
        <v>0</v>
      </c>
      <c r="T122" s="87">
        <f t="shared" si="30"/>
        <v>0</v>
      </c>
      <c r="U122" s="87">
        <f t="shared" si="31"/>
        <v>0</v>
      </c>
      <c r="V122" s="88">
        <f t="shared" si="32"/>
        <v>0</v>
      </c>
      <c r="W122" s="89">
        <f t="shared" si="33"/>
        <v>0</v>
      </c>
    </row>
    <row r="123" spans="1:23" ht="14.25" customHeight="1" x14ac:dyDescent="0.15">
      <c r="A123" s="80">
        <f t="shared" si="13"/>
        <v>0</v>
      </c>
      <c r="B123" s="81">
        <f t="shared" si="14"/>
        <v>0</v>
      </c>
      <c r="C123" s="66">
        <f t="shared" si="14"/>
        <v>0</v>
      </c>
      <c r="D123" s="137" t="str">
        <f t="shared" si="14"/>
        <v>C</v>
      </c>
      <c r="E123" s="128">
        <f t="shared" si="15"/>
        <v>0</v>
      </c>
      <c r="F123" s="129">
        <f t="shared" si="16"/>
        <v>0</v>
      </c>
      <c r="G123" s="130">
        <f t="shared" si="17"/>
        <v>0</v>
      </c>
      <c r="H123" s="128">
        <f t="shared" si="18"/>
        <v>0</v>
      </c>
      <c r="I123" s="131">
        <f t="shared" si="19"/>
        <v>0</v>
      </c>
      <c r="J123" s="131">
        <f t="shared" si="20"/>
        <v>0</v>
      </c>
      <c r="K123" s="129">
        <f t="shared" si="21"/>
        <v>0</v>
      </c>
      <c r="L123" s="128">
        <f t="shared" si="22"/>
        <v>0</v>
      </c>
      <c r="M123" s="130">
        <f t="shared" si="23"/>
        <v>0</v>
      </c>
      <c r="N123" s="130">
        <f t="shared" si="24"/>
        <v>0</v>
      </c>
      <c r="O123" s="86">
        <f t="shared" si="25"/>
        <v>0</v>
      </c>
      <c r="P123" s="139" t="str">
        <f t="shared" si="26"/>
        <v>C</v>
      </c>
      <c r="Q123" s="87">
        <f t="shared" si="27"/>
        <v>0</v>
      </c>
      <c r="R123" s="140" t="str">
        <f t="shared" si="28"/>
        <v>C</v>
      </c>
      <c r="S123" s="86">
        <f t="shared" si="29"/>
        <v>0</v>
      </c>
      <c r="T123" s="87">
        <f t="shared" si="30"/>
        <v>0</v>
      </c>
      <c r="U123" s="87">
        <f t="shared" si="31"/>
        <v>0</v>
      </c>
      <c r="V123" s="88">
        <f t="shared" si="32"/>
        <v>0</v>
      </c>
      <c r="W123" s="89">
        <f t="shared" si="33"/>
        <v>0</v>
      </c>
    </row>
    <row r="124" spans="1:23" ht="14.25" customHeight="1" x14ac:dyDescent="0.15">
      <c r="A124" s="80">
        <f t="shared" si="13"/>
        <v>0</v>
      </c>
      <c r="B124" s="81">
        <f t="shared" si="14"/>
        <v>0</v>
      </c>
      <c r="C124" s="66">
        <f t="shared" si="14"/>
        <v>0</v>
      </c>
      <c r="D124" s="137" t="str">
        <f t="shared" si="14"/>
        <v>C</v>
      </c>
      <c r="E124" s="128">
        <f t="shared" si="15"/>
        <v>0</v>
      </c>
      <c r="F124" s="129">
        <f t="shared" si="16"/>
        <v>0</v>
      </c>
      <c r="G124" s="130">
        <f t="shared" si="17"/>
        <v>0</v>
      </c>
      <c r="H124" s="128">
        <f t="shared" si="18"/>
        <v>0</v>
      </c>
      <c r="I124" s="131">
        <f t="shared" si="19"/>
        <v>0</v>
      </c>
      <c r="J124" s="131">
        <f t="shared" si="20"/>
        <v>0</v>
      </c>
      <c r="K124" s="129">
        <f t="shared" si="21"/>
        <v>0</v>
      </c>
      <c r="L124" s="128">
        <f t="shared" si="22"/>
        <v>0</v>
      </c>
      <c r="M124" s="130">
        <f t="shared" si="23"/>
        <v>0</v>
      </c>
      <c r="N124" s="130">
        <f t="shared" si="24"/>
        <v>0</v>
      </c>
      <c r="O124" s="86">
        <f t="shared" si="25"/>
        <v>0</v>
      </c>
      <c r="P124" s="139" t="str">
        <f t="shared" si="26"/>
        <v>C</v>
      </c>
      <c r="Q124" s="87">
        <f t="shared" si="27"/>
        <v>0</v>
      </c>
      <c r="R124" s="140" t="str">
        <f t="shared" si="28"/>
        <v>C</v>
      </c>
      <c r="S124" s="86">
        <f t="shared" si="29"/>
        <v>0</v>
      </c>
      <c r="T124" s="87">
        <f t="shared" si="30"/>
        <v>0</v>
      </c>
      <c r="U124" s="87">
        <f t="shared" si="31"/>
        <v>0</v>
      </c>
      <c r="V124" s="88">
        <f t="shared" si="32"/>
        <v>0</v>
      </c>
      <c r="W124" s="89">
        <f t="shared" si="33"/>
        <v>0</v>
      </c>
    </row>
    <row r="125" spans="1:23" ht="14.25" customHeight="1" x14ac:dyDescent="0.15">
      <c r="A125" s="80">
        <f t="shared" si="13"/>
        <v>0</v>
      </c>
      <c r="B125" s="81">
        <f t="shared" si="14"/>
        <v>0</v>
      </c>
      <c r="C125" s="66">
        <f t="shared" si="14"/>
        <v>0</v>
      </c>
      <c r="D125" s="137" t="str">
        <f t="shared" si="14"/>
        <v>C</v>
      </c>
      <c r="E125" s="128">
        <f t="shared" si="15"/>
        <v>0</v>
      </c>
      <c r="F125" s="129">
        <f t="shared" si="16"/>
        <v>0</v>
      </c>
      <c r="G125" s="130">
        <f t="shared" si="17"/>
        <v>0</v>
      </c>
      <c r="H125" s="128">
        <f t="shared" si="18"/>
        <v>0</v>
      </c>
      <c r="I125" s="131">
        <f t="shared" si="19"/>
        <v>0</v>
      </c>
      <c r="J125" s="131">
        <f t="shared" si="20"/>
        <v>0</v>
      </c>
      <c r="K125" s="129">
        <f t="shared" si="21"/>
        <v>0</v>
      </c>
      <c r="L125" s="128">
        <f t="shared" si="22"/>
        <v>0</v>
      </c>
      <c r="M125" s="130">
        <f t="shared" si="23"/>
        <v>0</v>
      </c>
      <c r="N125" s="130">
        <f t="shared" si="24"/>
        <v>0</v>
      </c>
      <c r="O125" s="86">
        <f t="shared" si="25"/>
        <v>0</v>
      </c>
      <c r="P125" s="139" t="str">
        <f t="shared" si="26"/>
        <v>C</v>
      </c>
      <c r="Q125" s="87">
        <f t="shared" si="27"/>
        <v>0</v>
      </c>
      <c r="R125" s="140" t="str">
        <f t="shared" si="28"/>
        <v>C</v>
      </c>
      <c r="S125" s="86">
        <f t="shared" si="29"/>
        <v>0</v>
      </c>
      <c r="T125" s="87">
        <f t="shared" si="30"/>
        <v>0</v>
      </c>
      <c r="U125" s="87">
        <f t="shared" si="31"/>
        <v>0</v>
      </c>
      <c r="V125" s="88">
        <f t="shared" si="32"/>
        <v>0</v>
      </c>
      <c r="W125" s="89">
        <f t="shared" si="33"/>
        <v>0</v>
      </c>
    </row>
    <row r="126" spans="1:23" ht="14.25" customHeight="1" x14ac:dyDescent="0.15">
      <c r="A126" s="80">
        <f t="shared" si="13"/>
        <v>0</v>
      </c>
      <c r="B126" s="81">
        <f t="shared" si="14"/>
        <v>0</v>
      </c>
      <c r="C126" s="66">
        <f t="shared" si="14"/>
        <v>0</v>
      </c>
      <c r="D126" s="137" t="str">
        <f t="shared" si="14"/>
        <v>C</v>
      </c>
      <c r="E126" s="128">
        <f t="shared" si="15"/>
        <v>0</v>
      </c>
      <c r="F126" s="129">
        <f t="shared" si="16"/>
        <v>0</v>
      </c>
      <c r="G126" s="130">
        <f t="shared" si="17"/>
        <v>0</v>
      </c>
      <c r="H126" s="128">
        <f t="shared" si="18"/>
        <v>0</v>
      </c>
      <c r="I126" s="131">
        <f t="shared" si="19"/>
        <v>0</v>
      </c>
      <c r="J126" s="131">
        <f t="shared" si="20"/>
        <v>0</v>
      </c>
      <c r="K126" s="129">
        <f t="shared" si="21"/>
        <v>0</v>
      </c>
      <c r="L126" s="128">
        <f t="shared" si="22"/>
        <v>0</v>
      </c>
      <c r="M126" s="130">
        <f t="shared" si="23"/>
        <v>0</v>
      </c>
      <c r="N126" s="130">
        <f t="shared" si="24"/>
        <v>0</v>
      </c>
      <c r="O126" s="86">
        <f t="shared" si="25"/>
        <v>0</v>
      </c>
      <c r="P126" s="139" t="str">
        <f t="shared" si="26"/>
        <v>C</v>
      </c>
      <c r="Q126" s="87">
        <f t="shared" si="27"/>
        <v>0</v>
      </c>
      <c r="R126" s="140" t="str">
        <f t="shared" si="28"/>
        <v>C</v>
      </c>
      <c r="S126" s="86">
        <f t="shared" si="29"/>
        <v>0</v>
      </c>
      <c r="T126" s="87">
        <f t="shared" si="30"/>
        <v>0</v>
      </c>
      <c r="U126" s="87">
        <f t="shared" si="31"/>
        <v>0</v>
      </c>
      <c r="V126" s="88">
        <f t="shared" si="32"/>
        <v>0</v>
      </c>
      <c r="W126" s="89">
        <f t="shared" si="33"/>
        <v>0</v>
      </c>
    </row>
    <row r="127" spans="1:23" ht="14.25" customHeight="1" x14ac:dyDescent="0.15">
      <c r="A127" s="80">
        <f t="shared" si="13"/>
        <v>0</v>
      </c>
      <c r="B127" s="81">
        <f t="shared" si="14"/>
        <v>0</v>
      </c>
      <c r="C127" s="66">
        <f t="shared" si="14"/>
        <v>0</v>
      </c>
      <c r="D127" s="137" t="str">
        <f t="shared" si="14"/>
        <v>C</v>
      </c>
      <c r="E127" s="128">
        <f t="shared" si="15"/>
        <v>0</v>
      </c>
      <c r="F127" s="129">
        <f t="shared" si="16"/>
        <v>0</v>
      </c>
      <c r="G127" s="130">
        <f t="shared" si="17"/>
        <v>0</v>
      </c>
      <c r="H127" s="128">
        <f t="shared" si="18"/>
        <v>0</v>
      </c>
      <c r="I127" s="131">
        <f t="shared" si="19"/>
        <v>0</v>
      </c>
      <c r="J127" s="131">
        <f t="shared" si="20"/>
        <v>0</v>
      </c>
      <c r="K127" s="129">
        <f t="shared" si="21"/>
        <v>0</v>
      </c>
      <c r="L127" s="128">
        <f t="shared" si="22"/>
        <v>0</v>
      </c>
      <c r="M127" s="130">
        <f t="shared" si="23"/>
        <v>0</v>
      </c>
      <c r="N127" s="130">
        <f t="shared" si="24"/>
        <v>0</v>
      </c>
      <c r="O127" s="86">
        <f t="shared" si="25"/>
        <v>0</v>
      </c>
      <c r="P127" s="139" t="str">
        <f t="shared" si="26"/>
        <v>C</v>
      </c>
      <c r="Q127" s="87">
        <f t="shared" si="27"/>
        <v>0</v>
      </c>
      <c r="R127" s="140" t="str">
        <f t="shared" si="28"/>
        <v>C</v>
      </c>
      <c r="S127" s="86">
        <f t="shared" si="29"/>
        <v>0</v>
      </c>
      <c r="T127" s="87">
        <f t="shared" si="30"/>
        <v>0</v>
      </c>
      <c r="U127" s="87">
        <f t="shared" si="31"/>
        <v>0</v>
      </c>
      <c r="V127" s="88">
        <f t="shared" si="32"/>
        <v>0</v>
      </c>
      <c r="W127" s="89">
        <f t="shared" si="33"/>
        <v>0</v>
      </c>
    </row>
    <row r="128" spans="1:23" ht="14.25" customHeight="1" x14ac:dyDescent="0.15">
      <c r="A128" s="80">
        <f t="shared" si="13"/>
        <v>0</v>
      </c>
      <c r="B128" s="81">
        <f t="shared" si="14"/>
        <v>0</v>
      </c>
      <c r="C128" s="66">
        <f t="shared" si="14"/>
        <v>0</v>
      </c>
      <c r="D128" s="137" t="str">
        <f t="shared" si="14"/>
        <v>C</v>
      </c>
      <c r="E128" s="128">
        <f t="shared" si="15"/>
        <v>0</v>
      </c>
      <c r="F128" s="129">
        <f t="shared" si="16"/>
        <v>0</v>
      </c>
      <c r="G128" s="130">
        <f t="shared" si="17"/>
        <v>0</v>
      </c>
      <c r="H128" s="128">
        <f t="shared" si="18"/>
        <v>0</v>
      </c>
      <c r="I128" s="131">
        <f t="shared" si="19"/>
        <v>0</v>
      </c>
      <c r="J128" s="131">
        <f t="shared" si="20"/>
        <v>0</v>
      </c>
      <c r="K128" s="129">
        <f t="shared" si="21"/>
        <v>0</v>
      </c>
      <c r="L128" s="128">
        <f t="shared" si="22"/>
        <v>0</v>
      </c>
      <c r="M128" s="130">
        <f t="shared" si="23"/>
        <v>0</v>
      </c>
      <c r="N128" s="130">
        <f t="shared" si="24"/>
        <v>0</v>
      </c>
      <c r="O128" s="86">
        <f t="shared" si="25"/>
        <v>0</v>
      </c>
      <c r="P128" s="139" t="str">
        <f t="shared" si="26"/>
        <v>C</v>
      </c>
      <c r="Q128" s="87">
        <f t="shared" si="27"/>
        <v>0</v>
      </c>
      <c r="R128" s="140" t="str">
        <f t="shared" si="28"/>
        <v>C</v>
      </c>
      <c r="S128" s="86">
        <f t="shared" si="29"/>
        <v>0</v>
      </c>
      <c r="T128" s="87">
        <f t="shared" si="30"/>
        <v>0</v>
      </c>
      <c r="U128" s="87">
        <f t="shared" si="31"/>
        <v>0</v>
      </c>
      <c r="V128" s="88">
        <f t="shared" si="32"/>
        <v>0</v>
      </c>
      <c r="W128" s="89">
        <f t="shared" si="33"/>
        <v>0</v>
      </c>
    </row>
    <row r="129" spans="1:23" ht="14.25" customHeight="1" x14ac:dyDescent="0.15">
      <c r="A129" s="80">
        <f t="shared" si="13"/>
        <v>0</v>
      </c>
      <c r="B129" s="81">
        <f t="shared" si="14"/>
        <v>0</v>
      </c>
      <c r="C129" s="66">
        <f t="shared" si="14"/>
        <v>0</v>
      </c>
      <c r="D129" s="137" t="str">
        <f t="shared" si="14"/>
        <v>C</v>
      </c>
      <c r="E129" s="128">
        <f t="shared" si="15"/>
        <v>0</v>
      </c>
      <c r="F129" s="129">
        <f t="shared" si="16"/>
        <v>0</v>
      </c>
      <c r="G129" s="130">
        <f t="shared" si="17"/>
        <v>0</v>
      </c>
      <c r="H129" s="128">
        <f t="shared" si="18"/>
        <v>0</v>
      </c>
      <c r="I129" s="131">
        <f t="shared" si="19"/>
        <v>0</v>
      </c>
      <c r="J129" s="131">
        <f t="shared" si="20"/>
        <v>0</v>
      </c>
      <c r="K129" s="129">
        <f t="shared" si="21"/>
        <v>0</v>
      </c>
      <c r="L129" s="128">
        <f t="shared" si="22"/>
        <v>0</v>
      </c>
      <c r="M129" s="130">
        <f t="shared" si="23"/>
        <v>0</v>
      </c>
      <c r="N129" s="130">
        <f t="shared" si="24"/>
        <v>0</v>
      </c>
      <c r="O129" s="86">
        <f t="shared" si="25"/>
        <v>0</v>
      </c>
      <c r="P129" s="139" t="str">
        <f t="shared" si="26"/>
        <v>C</v>
      </c>
      <c r="Q129" s="87">
        <f t="shared" si="27"/>
        <v>0</v>
      </c>
      <c r="R129" s="140" t="str">
        <f t="shared" si="28"/>
        <v>C</v>
      </c>
      <c r="S129" s="86">
        <f t="shared" si="29"/>
        <v>0</v>
      </c>
      <c r="T129" s="87">
        <f t="shared" si="30"/>
        <v>0</v>
      </c>
      <c r="U129" s="87">
        <f t="shared" si="31"/>
        <v>0</v>
      </c>
      <c r="V129" s="88">
        <f t="shared" si="32"/>
        <v>0</v>
      </c>
      <c r="W129" s="89">
        <f t="shared" si="33"/>
        <v>0</v>
      </c>
    </row>
    <row r="130" spans="1:23" ht="14.25" customHeight="1" x14ac:dyDescent="0.15">
      <c r="A130" s="80">
        <f t="shared" si="13"/>
        <v>0</v>
      </c>
      <c r="B130" s="81">
        <f t="shared" si="14"/>
        <v>0</v>
      </c>
      <c r="C130" s="66">
        <f t="shared" si="14"/>
        <v>0</v>
      </c>
      <c r="D130" s="137" t="str">
        <f t="shared" si="14"/>
        <v>C</v>
      </c>
      <c r="E130" s="128">
        <f t="shared" si="15"/>
        <v>0</v>
      </c>
      <c r="F130" s="129">
        <f t="shared" si="16"/>
        <v>0</v>
      </c>
      <c r="G130" s="130">
        <f t="shared" si="17"/>
        <v>0</v>
      </c>
      <c r="H130" s="128">
        <f t="shared" si="18"/>
        <v>0</v>
      </c>
      <c r="I130" s="131">
        <f t="shared" si="19"/>
        <v>0</v>
      </c>
      <c r="J130" s="131">
        <f t="shared" si="20"/>
        <v>0</v>
      </c>
      <c r="K130" s="129">
        <f t="shared" si="21"/>
        <v>0</v>
      </c>
      <c r="L130" s="128">
        <f t="shared" si="22"/>
        <v>0</v>
      </c>
      <c r="M130" s="130">
        <f t="shared" si="23"/>
        <v>0</v>
      </c>
      <c r="N130" s="130">
        <f t="shared" si="24"/>
        <v>0</v>
      </c>
      <c r="O130" s="86">
        <f t="shared" si="25"/>
        <v>0</v>
      </c>
      <c r="P130" s="139" t="str">
        <f t="shared" si="26"/>
        <v>C</v>
      </c>
      <c r="Q130" s="87">
        <f t="shared" si="27"/>
        <v>0</v>
      </c>
      <c r="R130" s="140" t="str">
        <f t="shared" si="28"/>
        <v>C</v>
      </c>
      <c r="S130" s="86">
        <f t="shared" si="29"/>
        <v>0</v>
      </c>
      <c r="T130" s="87">
        <f t="shared" si="30"/>
        <v>0</v>
      </c>
      <c r="U130" s="87">
        <f t="shared" si="31"/>
        <v>0</v>
      </c>
      <c r="V130" s="88">
        <f t="shared" si="32"/>
        <v>0</v>
      </c>
      <c r="W130" s="89">
        <f t="shared" si="33"/>
        <v>0</v>
      </c>
    </row>
    <row r="131" spans="1:23" ht="14.25" customHeight="1" thickBot="1" x14ac:dyDescent="0.2">
      <c r="A131" s="80">
        <f t="shared" si="13"/>
        <v>0</v>
      </c>
      <c r="B131" s="84">
        <f t="shared" si="14"/>
        <v>0</v>
      </c>
      <c r="C131" s="150">
        <f t="shared" si="14"/>
        <v>0</v>
      </c>
      <c r="D131" s="151" t="str">
        <f t="shared" si="14"/>
        <v>C</v>
      </c>
      <c r="E131" s="128">
        <f t="shared" si="15"/>
        <v>0</v>
      </c>
      <c r="F131" s="129">
        <f t="shared" si="16"/>
        <v>0</v>
      </c>
      <c r="G131" s="130">
        <f t="shared" si="17"/>
        <v>0</v>
      </c>
      <c r="H131" s="128">
        <f t="shared" si="18"/>
        <v>0</v>
      </c>
      <c r="I131" s="131">
        <f t="shared" si="19"/>
        <v>0</v>
      </c>
      <c r="J131" s="131">
        <f t="shared" si="20"/>
        <v>0</v>
      </c>
      <c r="K131" s="129">
        <f t="shared" si="21"/>
        <v>0</v>
      </c>
      <c r="L131" s="128">
        <f t="shared" si="22"/>
        <v>0</v>
      </c>
      <c r="M131" s="130">
        <f t="shared" si="23"/>
        <v>0</v>
      </c>
      <c r="N131" s="130">
        <f t="shared" si="24"/>
        <v>0</v>
      </c>
      <c r="O131" s="86">
        <f t="shared" si="25"/>
        <v>0</v>
      </c>
      <c r="P131" s="139" t="str">
        <f t="shared" si="26"/>
        <v>C</v>
      </c>
      <c r="Q131" s="87">
        <f t="shared" si="27"/>
        <v>0</v>
      </c>
      <c r="R131" s="140" t="str">
        <f t="shared" si="28"/>
        <v>C</v>
      </c>
      <c r="S131" s="86">
        <f t="shared" si="29"/>
        <v>0</v>
      </c>
      <c r="T131" s="87">
        <f t="shared" si="30"/>
        <v>0</v>
      </c>
      <c r="U131" s="87">
        <f t="shared" si="31"/>
        <v>0</v>
      </c>
      <c r="V131" s="88">
        <f t="shared" si="32"/>
        <v>0</v>
      </c>
      <c r="W131" s="89">
        <f t="shared" si="33"/>
        <v>0</v>
      </c>
    </row>
    <row r="132" spans="1:23" ht="14.25" customHeight="1" thickBot="1" x14ac:dyDescent="0.2">
      <c r="A132" s="224" t="s">
        <v>75</v>
      </c>
      <c r="B132" s="225"/>
      <c r="C132" s="152"/>
      <c r="D132" s="153"/>
      <c r="E132" s="132" t="e">
        <f>E66</f>
        <v>#DIV/0!</v>
      </c>
      <c r="F132" s="133" t="e">
        <f t="shared" ref="F132:N132" si="34">F66</f>
        <v>#DIV/0!</v>
      </c>
      <c r="G132" s="134" t="e">
        <f t="shared" si="34"/>
        <v>#DIV/0!</v>
      </c>
      <c r="H132" s="132" t="e">
        <f t="shared" si="34"/>
        <v>#DIV/0!</v>
      </c>
      <c r="I132" s="133" t="e">
        <f t="shared" si="34"/>
        <v>#DIV/0!</v>
      </c>
      <c r="J132" s="133" t="e">
        <f t="shared" si="34"/>
        <v>#DIV/0!</v>
      </c>
      <c r="K132" s="134" t="e">
        <f t="shared" si="34"/>
        <v>#DIV/0!</v>
      </c>
      <c r="L132" s="132" t="e">
        <f t="shared" si="34"/>
        <v>#DIV/0!</v>
      </c>
      <c r="M132" s="133" t="e">
        <f t="shared" si="34"/>
        <v>#DIV/0!</v>
      </c>
      <c r="N132" s="134" t="e">
        <f t="shared" si="34"/>
        <v>#DIV/0!</v>
      </c>
      <c r="O132" s="90" t="e">
        <f>O66</f>
        <v>#DIV/0!</v>
      </c>
      <c r="P132" s="91"/>
      <c r="Q132" s="91" t="e">
        <f>Q66</f>
        <v>#DIV/0!</v>
      </c>
      <c r="R132" s="92"/>
      <c r="S132" s="90" t="e">
        <f>S66</f>
        <v>#DIV/0!</v>
      </c>
      <c r="T132" s="91" t="e">
        <f t="shared" ref="T132:U132" si="35">T66</f>
        <v>#DIV/0!</v>
      </c>
      <c r="U132" s="91" t="e">
        <f t="shared" si="35"/>
        <v>#DIV/0!</v>
      </c>
      <c r="V132" s="92" t="e">
        <f>V66</f>
        <v>#DIV/0!</v>
      </c>
      <c r="W132" s="93" t="e">
        <f>W66</f>
        <v>#DIV/0!</v>
      </c>
    </row>
    <row r="133" spans="1:23" ht="14.25" customHeight="1" x14ac:dyDescent="0.15">
      <c r="C133" s="79"/>
      <c r="D133" s="79"/>
      <c r="E133" s="136" t="s">
        <v>73</v>
      </c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270" t="s">
        <v>71</v>
      </c>
      <c r="U133" s="270"/>
      <c r="V133" s="270"/>
      <c r="W133" s="270"/>
    </row>
  </sheetData>
  <mergeCells count="67">
    <mergeCell ref="A132:B132"/>
    <mergeCell ref="C76:P78"/>
    <mergeCell ref="V81:V90"/>
    <mergeCell ref="W81:W90"/>
    <mergeCell ref="C82:C90"/>
    <mergeCell ref="O82:O90"/>
    <mergeCell ref="Q82:Q90"/>
    <mergeCell ref="E83:E90"/>
    <mergeCell ref="F83:F90"/>
    <mergeCell ref="G83:G90"/>
    <mergeCell ref="H83:H90"/>
    <mergeCell ref="I83:I90"/>
    <mergeCell ref="J83:J90"/>
    <mergeCell ref="A81:A91"/>
    <mergeCell ref="B81:B91"/>
    <mergeCell ref="D81:D90"/>
    <mergeCell ref="T133:W133"/>
    <mergeCell ref="R81:R90"/>
    <mergeCell ref="S81:S90"/>
    <mergeCell ref="T81:T90"/>
    <mergeCell ref="U81:U90"/>
    <mergeCell ref="P81:P90"/>
    <mergeCell ref="C70:R72"/>
    <mergeCell ref="Q74:W75"/>
    <mergeCell ref="Q76:W77"/>
    <mergeCell ref="Q78:W79"/>
    <mergeCell ref="E81:K82"/>
    <mergeCell ref="L81:N82"/>
    <mergeCell ref="K83:K90"/>
    <mergeCell ref="L83:L90"/>
    <mergeCell ref="M83:M90"/>
    <mergeCell ref="N83:N90"/>
    <mergeCell ref="C67:W67"/>
    <mergeCell ref="A13:A23"/>
    <mergeCell ref="B13:B23"/>
    <mergeCell ref="D13:D22"/>
    <mergeCell ref="E13:K14"/>
    <mergeCell ref="L13:N14"/>
    <mergeCell ref="S13:S22"/>
    <mergeCell ref="T13:T22"/>
    <mergeCell ref="U13:U22"/>
    <mergeCell ref="K15:K22"/>
    <mergeCell ref="L15:L22"/>
    <mergeCell ref="H15:H22"/>
    <mergeCell ref="I15:I22"/>
    <mergeCell ref="F15:F22"/>
    <mergeCell ref="G15:G22"/>
    <mergeCell ref="A64:B64"/>
    <mergeCell ref="A65:B65"/>
    <mergeCell ref="P13:P22"/>
    <mergeCell ref="R13:R22"/>
    <mergeCell ref="A66:B66"/>
    <mergeCell ref="Z17:AE22"/>
    <mergeCell ref="C2:R4"/>
    <mergeCell ref="V13:V22"/>
    <mergeCell ref="Q6:W7"/>
    <mergeCell ref="Q8:W9"/>
    <mergeCell ref="Q10:W11"/>
    <mergeCell ref="E8:O10"/>
    <mergeCell ref="M15:M22"/>
    <mergeCell ref="N15:N22"/>
    <mergeCell ref="W13:W22"/>
    <mergeCell ref="C14:C22"/>
    <mergeCell ref="O14:O22"/>
    <mergeCell ref="Q14:Q22"/>
    <mergeCell ref="E15:E22"/>
    <mergeCell ref="J15:J22"/>
  </mergeCells>
  <phoneticPr fontId="1"/>
  <pageMargins left="0.51181102362204722" right="0.51181102362204722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8"/>
  <sheetViews>
    <sheetView zoomScaleNormal="100" workbookViewId="0">
      <selection activeCell="A2" sqref="A2:U7"/>
    </sheetView>
  </sheetViews>
  <sheetFormatPr defaultRowHeight="13.5" x14ac:dyDescent="0.15"/>
  <cols>
    <col min="1" max="1" width="2.625" customWidth="1"/>
    <col min="2" max="2" width="11.125" customWidth="1"/>
    <col min="3" max="3" width="3.875" customWidth="1"/>
    <col min="4" max="4" width="3" customWidth="1"/>
    <col min="5" max="16" width="2.875" customWidth="1"/>
    <col min="17" max="17" width="3.875" customWidth="1"/>
    <col min="18" max="18" width="2.125" customWidth="1"/>
    <col min="19" max="19" width="3.875" customWidth="1"/>
    <col min="20" max="20" width="2.125" customWidth="1"/>
    <col min="21" max="24" width="3.5" customWidth="1"/>
    <col min="25" max="25" width="3.875" customWidth="1"/>
  </cols>
  <sheetData>
    <row r="1" spans="1:25" x14ac:dyDescent="0.15">
      <c r="A1" s="287" t="s">
        <v>79</v>
      </c>
      <c r="B1" s="287"/>
      <c r="C1" s="287"/>
    </row>
    <row r="2" spans="1:25" ht="13.5" customHeight="1" x14ac:dyDescent="0.15">
      <c r="A2" s="288" t="s">
        <v>95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</row>
    <row r="3" spans="1:25" x14ac:dyDescent="0.1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5" x14ac:dyDescent="0.1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</row>
    <row r="5" spans="1:25" x14ac:dyDescent="0.1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1:25" x14ac:dyDescent="0.1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1:25" x14ac:dyDescent="0.1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5" x14ac:dyDescent="0.1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5" ht="14.25" thickBot="1" x14ac:dyDescent="0.2">
      <c r="B9" s="1"/>
    </row>
    <row r="10" spans="1:25" ht="10.5" customHeight="1" x14ac:dyDescent="0.15">
      <c r="A10" s="229" t="s">
        <v>2</v>
      </c>
      <c r="B10" s="231" t="s">
        <v>62</v>
      </c>
      <c r="C10" s="13">
        <v>1</v>
      </c>
      <c r="D10" s="234" t="s">
        <v>57</v>
      </c>
      <c r="E10" s="269" t="s">
        <v>7</v>
      </c>
      <c r="F10" s="270"/>
      <c r="G10" s="270"/>
      <c r="H10" s="270"/>
      <c r="I10" s="270"/>
      <c r="J10" s="270"/>
      <c r="K10" s="270"/>
      <c r="L10" s="270"/>
      <c r="M10" s="269" t="s">
        <v>34</v>
      </c>
      <c r="N10" s="270"/>
      <c r="O10" s="270"/>
      <c r="P10" s="270"/>
      <c r="Q10" s="12">
        <v>2</v>
      </c>
      <c r="R10" s="203" t="s">
        <v>80</v>
      </c>
      <c r="S10" s="11">
        <v>3</v>
      </c>
      <c r="T10" s="209" t="s">
        <v>81</v>
      </c>
      <c r="U10" s="274" t="s">
        <v>29</v>
      </c>
      <c r="V10" s="277" t="s">
        <v>8</v>
      </c>
      <c r="W10" s="277" t="s">
        <v>82</v>
      </c>
      <c r="X10" s="258" t="s">
        <v>61</v>
      </c>
      <c r="Y10" s="171" t="s">
        <v>78</v>
      </c>
    </row>
    <row r="11" spans="1:25" ht="10.5" customHeight="1" x14ac:dyDescent="0.15">
      <c r="A11" s="230"/>
      <c r="B11" s="232"/>
      <c r="C11" s="174" t="s">
        <v>55</v>
      </c>
      <c r="D11" s="235"/>
      <c r="E11" s="271"/>
      <c r="F11" s="272"/>
      <c r="G11" s="272"/>
      <c r="H11" s="272"/>
      <c r="I11" s="272"/>
      <c r="J11" s="272"/>
      <c r="K11" s="272"/>
      <c r="L11" s="272"/>
      <c r="M11" s="271"/>
      <c r="N11" s="272"/>
      <c r="O11" s="272"/>
      <c r="P11" s="289"/>
      <c r="Q11" s="198" t="s">
        <v>59</v>
      </c>
      <c r="R11" s="204"/>
      <c r="S11" s="244" t="s">
        <v>60</v>
      </c>
      <c r="T11" s="210"/>
      <c r="U11" s="275"/>
      <c r="V11" s="278"/>
      <c r="W11" s="278"/>
      <c r="X11" s="259"/>
      <c r="Y11" s="172"/>
    </row>
    <row r="12" spans="1:25" ht="10.5" customHeight="1" x14ac:dyDescent="0.15">
      <c r="A12" s="230"/>
      <c r="B12" s="232"/>
      <c r="C12" s="175"/>
      <c r="D12" s="235"/>
      <c r="E12" s="266" t="s">
        <v>83</v>
      </c>
      <c r="F12" s="283" t="s">
        <v>84</v>
      </c>
      <c r="G12" s="283" t="s">
        <v>85</v>
      </c>
      <c r="H12" s="284" t="s">
        <v>86</v>
      </c>
      <c r="I12" s="266" t="s">
        <v>87</v>
      </c>
      <c r="J12" s="263" t="s">
        <v>88</v>
      </c>
      <c r="K12" s="263" t="s">
        <v>89</v>
      </c>
      <c r="L12" s="263" t="s">
        <v>90</v>
      </c>
      <c r="M12" s="266" t="s">
        <v>91</v>
      </c>
      <c r="N12" s="263" t="s">
        <v>92</v>
      </c>
      <c r="O12" s="263" t="s">
        <v>93</v>
      </c>
      <c r="P12" s="290" t="s">
        <v>94</v>
      </c>
      <c r="Q12" s="199"/>
      <c r="R12" s="204"/>
      <c r="S12" s="245"/>
      <c r="T12" s="210"/>
      <c r="U12" s="275"/>
      <c r="V12" s="278"/>
      <c r="W12" s="278"/>
      <c r="X12" s="259"/>
      <c r="Y12" s="172"/>
    </row>
    <row r="13" spans="1:25" ht="10.5" customHeight="1" x14ac:dyDescent="0.15">
      <c r="A13" s="230"/>
      <c r="B13" s="232"/>
      <c r="C13" s="175"/>
      <c r="D13" s="235"/>
      <c r="E13" s="267"/>
      <c r="F13" s="264"/>
      <c r="G13" s="264"/>
      <c r="H13" s="285"/>
      <c r="I13" s="267"/>
      <c r="J13" s="264"/>
      <c r="K13" s="264"/>
      <c r="L13" s="264"/>
      <c r="M13" s="267"/>
      <c r="N13" s="264"/>
      <c r="O13" s="264"/>
      <c r="P13" s="291"/>
      <c r="Q13" s="199"/>
      <c r="R13" s="204"/>
      <c r="S13" s="245"/>
      <c r="T13" s="210"/>
      <c r="U13" s="275"/>
      <c r="V13" s="278"/>
      <c r="W13" s="278"/>
      <c r="X13" s="259"/>
      <c r="Y13" s="172"/>
    </row>
    <row r="14" spans="1:25" ht="10.5" customHeight="1" x14ac:dyDescent="0.15">
      <c r="A14" s="230"/>
      <c r="B14" s="232"/>
      <c r="C14" s="175"/>
      <c r="D14" s="235"/>
      <c r="E14" s="267"/>
      <c r="F14" s="264"/>
      <c r="G14" s="264"/>
      <c r="H14" s="285"/>
      <c r="I14" s="267"/>
      <c r="J14" s="264"/>
      <c r="K14" s="264"/>
      <c r="L14" s="264"/>
      <c r="M14" s="267"/>
      <c r="N14" s="264"/>
      <c r="O14" s="264"/>
      <c r="P14" s="291"/>
      <c r="Q14" s="199"/>
      <c r="R14" s="204"/>
      <c r="S14" s="245"/>
      <c r="T14" s="210"/>
      <c r="U14" s="275"/>
      <c r="V14" s="278"/>
      <c r="W14" s="278"/>
      <c r="X14" s="259"/>
      <c r="Y14" s="172"/>
    </row>
    <row r="15" spans="1:25" ht="10.5" customHeight="1" x14ac:dyDescent="0.15">
      <c r="A15" s="230"/>
      <c r="B15" s="232"/>
      <c r="C15" s="175"/>
      <c r="D15" s="235"/>
      <c r="E15" s="267"/>
      <c r="F15" s="264"/>
      <c r="G15" s="264"/>
      <c r="H15" s="285"/>
      <c r="I15" s="267"/>
      <c r="J15" s="264"/>
      <c r="K15" s="264"/>
      <c r="L15" s="264"/>
      <c r="M15" s="267"/>
      <c r="N15" s="264"/>
      <c r="O15" s="264"/>
      <c r="P15" s="291"/>
      <c r="Q15" s="199"/>
      <c r="R15" s="204"/>
      <c r="S15" s="245"/>
      <c r="T15" s="210"/>
      <c r="U15" s="275"/>
      <c r="V15" s="278"/>
      <c r="W15" s="278"/>
      <c r="X15" s="259"/>
      <c r="Y15" s="172"/>
    </row>
    <row r="16" spans="1:25" ht="10.5" customHeight="1" x14ac:dyDescent="0.15">
      <c r="A16" s="230"/>
      <c r="B16" s="232"/>
      <c r="C16" s="175"/>
      <c r="D16" s="235"/>
      <c r="E16" s="267"/>
      <c r="F16" s="264"/>
      <c r="G16" s="264"/>
      <c r="H16" s="285"/>
      <c r="I16" s="267"/>
      <c r="J16" s="264"/>
      <c r="K16" s="264"/>
      <c r="L16" s="264"/>
      <c r="M16" s="267"/>
      <c r="N16" s="264"/>
      <c r="O16" s="264"/>
      <c r="P16" s="291"/>
      <c r="Q16" s="199"/>
      <c r="R16" s="204"/>
      <c r="S16" s="245"/>
      <c r="T16" s="210"/>
      <c r="U16" s="275"/>
      <c r="V16" s="278"/>
      <c r="W16" s="278"/>
      <c r="X16" s="259"/>
      <c r="Y16" s="172"/>
    </row>
    <row r="17" spans="1:25" ht="10.5" customHeight="1" x14ac:dyDescent="0.15">
      <c r="A17" s="230"/>
      <c r="B17" s="232"/>
      <c r="C17" s="175"/>
      <c r="D17" s="235"/>
      <c r="E17" s="267"/>
      <c r="F17" s="264"/>
      <c r="G17" s="264"/>
      <c r="H17" s="285"/>
      <c r="I17" s="267"/>
      <c r="J17" s="264"/>
      <c r="K17" s="264"/>
      <c r="L17" s="264"/>
      <c r="M17" s="267"/>
      <c r="N17" s="264"/>
      <c r="O17" s="264"/>
      <c r="P17" s="291"/>
      <c r="Q17" s="199"/>
      <c r="R17" s="204"/>
      <c r="S17" s="245"/>
      <c r="T17" s="210"/>
      <c r="U17" s="275"/>
      <c r="V17" s="278"/>
      <c r="W17" s="278"/>
      <c r="X17" s="259"/>
      <c r="Y17" s="172"/>
    </row>
    <row r="18" spans="1:25" ht="10.5" customHeight="1" x14ac:dyDescent="0.15">
      <c r="A18" s="230"/>
      <c r="B18" s="232"/>
      <c r="C18" s="175"/>
      <c r="D18" s="235"/>
      <c r="E18" s="267"/>
      <c r="F18" s="264"/>
      <c r="G18" s="264"/>
      <c r="H18" s="285"/>
      <c r="I18" s="267"/>
      <c r="J18" s="264"/>
      <c r="K18" s="264"/>
      <c r="L18" s="264"/>
      <c r="M18" s="267"/>
      <c r="N18" s="264"/>
      <c r="O18" s="264"/>
      <c r="P18" s="291"/>
      <c r="Q18" s="199"/>
      <c r="R18" s="204"/>
      <c r="S18" s="245"/>
      <c r="T18" s="210"/>
      <c r="U18" s="275"/>
      <c r="V18" s="278"/>
      <c r="W18" s="278"/>
      <c r="X18" s="259"/>
      <c r="Y18" s="172"/>
    </row>
    <row r="19" spans="1:25" ht="10.5" customHeight="1" x14ac:dyDescent="0.15">
      <c r="A19" s="230"/>
      <c r="B19" s="232"/>
      <c r="C19" s="176"/>
      <c r="D19" s="235"/>
      <c r="E19" s="268"/>
      <c r="F19" s="265"/>
      <c r="G19" s="265"/>
      <c r="H19" s="286"/>
      <c r="I19" s="268"/>
      <c r="J19" s="265"/>
      <c r="K19" s="265"/>
      <c r="L19" s="265"/>
      <c r="M19" s="268"/>
      <c r="N19" s="265"/>
      <c r="O19" s="265"/>
      <c r="P19" s="292"/>
      <c r="Q19" s="199"/>
      <c r="R19" s="205"/>
      <c r="S19" s="246"/>
      <c r="T19" s="211"/>
      <c r="U19" s="276"/>
      <c r="V19" s="279"/>
      <c r="W19" s="279"/>
      <c r="X19" s="260"/>
      <c r="Y19" s="173"/>
    </row>
    <row r="20" spans="1:25" ht="10.5" customHeight="1" x14ac:dyDescent="0.15">
      <c r="A20" s="230"/>
      <c r="B20" s="233"/>
      <c r="C20" s="14">
        <v>10</v>
      </c>
      <c r="D20" s="3"/>
      <c r="E20" s="4">
        <v>14</v>
      </c>
      <c r="F20" s="2">
        <v>12</v>
      </c>
      <c r="G20" s="2">
        <v>8</v>
      </c>
      <c r="H20" s="6">
        <v>6</v>
      </c>
      <c r="I20" s="4">
        <v>8</v>
      </c>
      <c r="J20" s="8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157">
        <v>70</v>
      </c>
      <c r="R20" s="2"/>
      <c r="S20" s="5">
        <v>30</v>
      </c>
      <c r="T20" s="3"/>
      <c r="U20" s="15">
        <v>30</v>
      </c>
      <c r="V20" s="2">
        <v>32</v>
      </c>
      <c r="W20" s="2">
        <v>22</v>
      </c>
      <c r="X20" s="6">
        <v>16</v>
      </c>
      <c r="Y20" s="7">
        <v>100</v>
      </c>
    </row>
    <row r="21" spans="1:25" ht="15" customHeight="1" x14ac:dyDescent="0.15">
      <c r="A21" s="80"/>
      <c r="B21" s="158"/>
      <c r="C21" s="17"/>
      <c r="D21" s="137"/>
      <c r="E21" s="17">
        <v>14</v>
      </c>
      <c r="F21" s="19">
        <v>12</v>
      </c>
      <c r="G21" s="19">
        <v>8</v>
      </c>
      <c r="H21" s="20">
        <v>6</v>
      </c>
      <c r="I21" s="17">
        <v>8</v>
      </c>
      <c r="J21" s="21">
        <v>10</v>
      </c>
      <c r="K21" s="19">
        <v>6</v>
      </c>
      <c r="L21" s="19">
        <v>6</v>
      </c>
      <c r="M21" s="17"/>
      <c r="N21" s="20"/>
      <c r="O21" s="20"/>
      <c r="P21" s="18"/>
      <c r="Q21" s="17">
        <v>70</v>
      </c>
      <c r="R21" s="138"/>
      <c r="S21" s="19"/>
      <c r="T21" s="137"/>
      <c r="U21" s="17"/>
      <c r="V21" s="19"/>
      <c r="W21" s="19"/>
      <c r="X21" s="20"/>
      <c r="Y21" s="22"/>
    </row>
    <row r="22" spans="1:25" ht="15" customHeight="1" x14ac:dyDescent="0.15">
      <c r="A22" s="159"/>
      <c r="B22" s="160"/>
      <c r="C22" s="161"/>
      <c r="D22" s="162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  <c r="S22" s="161"/>
      <c r="T22" s="162"/>
      <c r="U22" s="161"/>
      <c r="V22" s="161"/>
      <c r="W22" s="161"/>
      <c r="X22" s="161"/>
      <c r="Y22" s="161"/>
    </row>
    <row r="23" spans="1:25" ht="15" customHeight="1" x14ac:dyDescent="0.15">
      <c r="A23" s="163"/>
      <c r="B23" s="164"/>
      <c r="C23" s="165"/>
      <c r="D23" s="15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56"/>
      <c r="S23" s="165"/>
      <c r="T23" s="156"/>
      <c r="U23" s="165"/>
      <c r="V23" s="165"/>
      <c r="W23" s="165"/>
      <c r="X23" s="165"/>
      <c r="Y23" s="165"/>
    </row>
    <row r="24" spans="1:25" ht="15" customHeight="1" x14ac:dyDescent="0.15">
      <c r="A24" s="80"/>
      <c r="B24" s="81"/>
      <c r="C24" s="17"/>
      <c r="D24" s="137"/>
      <c r="E24" s="17">
        <v>14</v>
      </c>
      <c r="F24" s="19">
        <v>12</v>
      </c>
      <c r="G24" s="19">
        <v>8</v>
      </c>
      <c r="H24" s="20">
        <v>6</v>
      </c>
      <c r="I24" s="17">
        <v>8</v>
      </c>
      <c r="J24" s="21">
        <v>10</v>
      </c>
      <c r="K24" s="19">
        <v>6</v>
      </c>
      <c r="L24" s="19">
        <v>6</v>
      </c>
      <c r="M24" s="166">
        <v>8</v>
      </c>
      <c r="N24" s="20"/>
      <c r="O24" s="20"/>
      <c r="P24" s="18"/>
      <c r="Q24" s="166">
        <v>78</v>
      </c>
      <c r="R24" s="138"/>
      <c r="S24" s="167">
        <v>8</v>
      </c>
      <c r="T24" s="137"/>
      <c r="U24" s="17"/>
      <c r="V24" s="19"/>
      <c r="W24" s="19"/>
      <c r="X24" s="20"/>
      <c r="Y24" s="22"/>
    </row>
    <row r="25" spans="1:25" ht="15" customHeight="1" x14ac:dyDescent="0.15">
      <c r="A25" s="80"/>
      <c r="B25" s="81"/>
      <c r="C25" s="17"/>
      <c r="D25" s="137"/>
      <c r="E25" s="17"/>
      <c r="F25" s="19"/>
      <c r="G25" s="19"/>
      <c r="H25" s="20"/>
      <c r="I25" s="17"/>
      <c r="J25" s="21"/>
      <c r="K25" s="19"/>
      <c r="L25" s="19"/>
      <c r="M25" s="17"/>
      <c r="N25" s="20"/>
      <c r="O25" s="20"/>
      <c r="P25" s="18"/>
      <c r="Q25" s="17"/>
      <c r="R25" s="138"/>
      <c r="S25" s="19"/>
      <c r="T25" s="137"/>
      <c r="U25" s="17"/>
      <c r="V25" s="19"/>
      <c r="W25" s="19"/>
      <c r="X25" s="20"/>
      <c r="Y25" s="22"/>
    </row>
    <row r="26" spans="1:25" ht="15" customHeight="1" x14ac:dyDescent="0.15">
      <c r="A26" s="80"/>
      <c r="B26" s="81"/>
      <c r="C26" s="17"/>
      <c r="D26" s="137"/>
      <c r="E26" s="17"/>
      <c r="F26" s="19"/>
      <c r="G26" s="19"/>
      <c r="H26" s="20"/>
      <c r="I26" s="17"/>
      <c r="J26" s="21"/>
      <c r="K26" s="19"/>
      <c r="L26" s="19"/>
      <c r="M26" s="17"/>
      <c r="N26" s="20"/>
      <c r="O26" s="20"/>
      <c r="P26" s="18"/>
      <c r="Q26" s="17"/>
      <c r="R26" s="138"/>
      <c r="S26" s="19"/>
      <c r="T26" s="137"/>
      <c r="U26" s="17"/>
      <c r="V26" s="19"/>
      <c r="W26" s="19"/>
      <c r="X26" s="20"/>
      <c r="Y26" s="22"/>
    </row>
    <row r="27" spans="1:25" ht="15" customHeight="1" x14ac:dyDescent="0.15">
      <c r="A27" s="80"/>
      <c r="B27" s="81"/>
      <c r="C27" s="17"/>
      <c r="D27" s="137"/>
      <c r="E27" s="17"/>
      <c r="F27" s="19"/>
      <c r="G27" s="19"/>
      <c r="H27" s="20"/>
      <c r="I27" s="17"/>
      <c r="J27" s="21"/>
      <c r="K27" s="19"/>
      <c r="L27" s="19"/>
      <c r="M27" s="17"/>
      <c r="N27" s="20"/>
      <c r="O27" s="20"/>
      <c r="P27" s="18"/>
      <c r="Q27" s="17"/>
      <c r="R27" s="138"/>
      <c r="S27" s="19"/>
      <c r="T27" s="137"/>
      <c r="U27" s="17"/>
      <c r="V27" s="19"/>
      <c r="W27" s="19"/>
      <c r="X27" s="20"/>
      <c r="Y27" s="22"/>
    </row>
    <row r="28" spans="1:25" ht="15" customHeight="1" x14ac:dyDescent="0.15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小１国</vt:lpstr>
      <vt:lpstr>小１算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2022-02-13T00:54:16Z</cp:lastPrinted>
  <dcterms:created xsi:type="dcterms:W3CDTF">2021-09-13T08:31:27Z</dcterms:created>
  <dcterms:modified xsi:type="dcterms:W3CDTF">2023-01-16T06:59:12Z</dcterms:modified>
</cp:coreProperties>
</file>